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lenovo5\Desktop\"/>
    </mc:Choice>
  </mc:AlternateContent>
  <xr:revisionPtr revIDLastSave="0" documentId="13_ncr:1_{9B2B4901-8BA7-46F8-A049-AFFCE92567E2}" xr6:coauthVersionLast="47" xr6:coauthVersionMax="47" xr10:uidLastSave="{00000000-0000-0000-0000-000000000000}"/>
  <bookViews>
    <workbookView xWindow="-28920" yWindow="-120" windowWidth="29040" windowHeight="15840" tabRatio="749" activeTab="1" xr2:uid="{00000000-000D-0000-FFFF-FFFF00000000}"/>
  </bookViews>
  <sheets>
    <sheet name="bilans" sheetId="11" r:id="rId1"/>
    <sheet name="RZiS porównawczy" sheetId="10" r:id="rId2"/>
  </sheets>
  <definedNames>
    <definedName name="_xlnm.Print_Area" localSheetId="0">bilans!$A$1:$U$73</definedName>
    <definedName name="_xlnm.Print_Area" localSheetId="1">'RZiS porównawczy'!$A$1:$V$42</definedName>
  </definedNames>
  <calcPr calcId="191029"/>
</workbook>
</file>

<file path=xl/calcChain.xml><?xml version="1.0" encoding="utf-8"?>
<calcChain xmlns="http://schemas.openxmlformats.org/spreadsheetml/2006/main">
  <c r="C5" i="11" l="1"/>
  <c r="C37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D3" i="10"/>
  <c r="C65" i="11" l="1"/>
  <c r="C11" i="11"/>
  <c r="C10" i="11" s="1"/>
  <c r="C4" i="11" s="1"/>
  <c r="D5" i="11"/>
  <c r="E5" i="11"/>
  <c r="F5" i="11"/>
  <c r="G5" i="11"/>
  <c r="H5" i="11"/>
  <c r="I5" i="11"/>
  <c r="I4" i="11" s="1"/>
  <c r="I44" i="11" s="1"/>
  <c r="J5" i="11"/>
  <c r="K5" i="11"/>
  <c r="L5" i="11"/>
  <c r="M5" i="11"/>
  <c r="M4" i="11" s="1"/>
  <c r="N5" i="11"/>
  <c r="O5" i="11"/>
  <c r="P5" i="11"/>
  <c r="P4" i="11" s="1"/>
  <c r="Q5" i="11"/>
  <c r="R5" i="11"/>
  <c r="S5" i="11"/>
  <c r="T5" i="11"/>
  <c r="U5" i="11"/>
  <c r="D11" i="11"/>
  <c r="D10" i="11" s="1"/>
  <c r="E11" i="11"/>
  <c r="E10" i="11" s="1"/>
  <c r="F11" i="11"/>
  <c r="F10" i="11"/>
  <c r="G11" i="11"/>
  <c r="G10" i="11"/>
  <c r="G4" i="11" s="1"/>
  <c r="H11" i="11"/>
  <c r="H10" i="11"/>
  <c r="I11" i="11"/>
  <c r="I10" i="11"/>
  <c r="J11" i="11"/>
  <c r="J10" i="11"/>
  <c r="K11" i="11"/>
  <c r="K10" i="11"/>
  <c r="L11" i="11"/>
  <c r="L10" i="11"/>
  <c r="M11" i="11"/>
  <c r="M10" i="11"/>
  <c r="N11" i="11"/>
  <c r="N10" i="11"/>
  <c r="O11" i="11"/>
  <c r="O10" i="11"/>
  <c r="P11" i="11"/>
  <c r="P10" i="11"/>
  <c r="Q11" i="11"/>
  <c r="Q10" i="11"/>
  <c r="R11" i="11"/>
  <c r="R10" i="11"/>
  <c r="S11" i="11"/>
  <c r="S10" i="11"/>
  <c r="T11" i="11"/>
  <c r="T10" i="11"/>
  <c r="U11" i="11"/>
  <c r="U10" i="11"/>
  <c r="D20" i="11"/>
  <c r="E20" i="11"/>
  <c r="F20" i="11"/>
  <c r="G20" i="11"/>
  <c r="H20" i="11"/>
  <c r="I20" i="11"/>
  <c r="J20" i="11"/>
  <c r="J4" i="11"/>
  <c r="K20" i="11"/>
  <c r="K4" i="11"/>
  <c r="L20" i="11"/>
  <c r="M20" i="11"/>
  <c r="N20" i="11"/>
  <c r="O20" i="11"/>
  <c r="P20" i="11"/>
  <c r="Q20" i="11"/>
  <c r="R20" i="11"/>
  <c r="R4" i="11"/>
  <c r="S20" i="11"/>
  <c r="T20" i="11"/>
  <c r="U20" i="11"/>
  <c r="D27" i="11"/>
  <c r="E27" i="11"/>
  <c r="F27" i="11"/>
  <c r="G27" i="11"/>
  <c r="H27" i="11"/>
  <c r="H26" i="11" s="1"/>
  <c r="H44" i="11" s="1"/>
  <c r="I27" i="11"/>
  <c r="J27" i="11"/>
  <c r="K27" i="11"/>
  <c r="K26" i="11" s="1"/>
  <c r="K44" i="11" s="1"/>
  <c r="L27" i="11"/>
  <c r="L26" i="11" s="1"/>
  <c r="L44" i="11" s="1"/>
  <c r="M27" i="11"/>
  <c r="N27" i="11"/>
  <c r="N26" i="11" s="1"/>
  <c r="N44" i="11" s="1"/>
  <c r="O27" i="11"/>
  <c r="P27" i="11"/>
  <c r="P26" i="11" s="1"/>
  <c r="Q27" i="11"/>
  <c r="R27" i="11"/>
  <c r="S27" i="11"/>
  <c r="S26" i="11" s="1"/>
  <c r="T27" i="11"/>
  <c r="U27" i="11"/>
  <c r="U26" i="11" s="1"/>
  <c r="U44" i="11" s="1"/>
  <c r="D26" i="11"/>
  <c r="G26" i="11"/>
  <c r="O26" i="11"/>
  <c r="R26" i="11"/>
  <c r="R44" i="11" s="1"/>
  <c r="T26" i="11"/>
  <c r="D37" i="11"/>
  <c r="E37" i="11"/>
  <c r="F37" i="11"/>
  <c r="G37" i="11"/>
  <c r="H37" i="11"/>
  <c r="I37" i="11"/>
  <c r="I26" i="11"/>
  <c r="J37" i="11"/>
  <c r="K37" i="11"/>
  <c r="L37" i="11"/>
  <c r="M37" i="11"/>
  <c r="M26" i="11"/>
  <c r="N37" i="11"/>
  <c r="O37" i="11"/>
  <c r="P37" i="11"/>
  <c r="Q37" i="11"/>
  <c r="Q26" i="11"/>
  <c r="Q44" i="11" s="1"/>
  <c r="R37" i="11"/>
  <c r="S37" i="11"/>
  <c r="T37" i="11"/>
  <c r="U37" i="11"/>
  <c r="D54" i="11"/>
  <c r="E54" i="11"/>
  <c r="F54" i="11"/>
  <c r="G54" i="11"/>
  <c r="H54" i="11"/>
  <c r="H53" i="11" s="1"/>
  <c r="I54" i="11"/>
  <c r="J54" i="11"/>
  <c r="K54" i="11"/>
  <c r="L54" i="11"/>
  <c r="M54" i="11"/>
  <c r="M53" i="11" s="1"/>
  <c r="N54" i="11"/>
  <c r="O54" i="11"/>
  <c r="O53" i="11" s="1"/>
  <c r="P54" i="11"/>
  <c r="Q54" i="11"/>
  <c r="Q53" i="11" s="1"/>
  <c r="R54" i="11"/>
  <c r="S54" i="11"/>
  <c r="T54" i="11"/>
  <c r="T53" i="11" s="1"/>
  <c r="U54" i="11"/>
  <c r="D58" i="11"/>
  <c r="E58" i="11"/>
  <c r="F58" i="11"/>
  <c r="G58" i="11"/>
  <c r="H58" i="11"/>
  <c r="I58" i="11"/>
  <c r="J58" i="11"/>
  <c r="K58" i="11"/>
  <c r="L58" i="11"/>
  <c r="L53" i="11" s="1"/>
  <c r="M58" i="11"/>
  <c r="N58" i="11"/>
  <c r="O58" i="11"/>
  <c r="P58" i="11"/>
  <c r="Q58" i="11"/>
  <c r="R58" i="11"/>
  <c r="S58" i="11"/>
  <c r="T58" i="11"/>
  <c r="U58" i="11"/>
  <c r="D65" i="11"/>
  <c r="D62" i="11"/>
  <c r="D53" i="11"/>
  <c r="E65" i="11"/>
  <c r="E62" i="11" s="1"/>
  <c r="E53" i="11" s="1"/>
  <c r="F65" i="11"/>
  <c r="F62" i="11"/>
  <c r="G65" i="11"/>
  <c r="G62" i="11" s="1"/>
  <c r="G53" i="11" s="1"/>
  <c r="H65" i="11"/>
  <c r="H62" i="11"/>
  <c r="I65" i="11"/>
  <c r="I62" i="11" s="1"/>
  <c r="J65" i="11"/>
  <c r="J62" i="11" s="1"/>
  <c r="J53" i="11" s="1"/>
  <c r="K65" i="11"/>
  <c r="K62" i="11"/>
  <c r="K53" i="11" s="1"/>
  <c r="L65" i="11"/>
  <c r="L62" i="11"/>
  <c r="M65" i="11"/>
  <c r="M62" i="11"/>
  <c r="N65" i="11"/>
  <c r="N62" i="11"/>
  <c r="O65" i="11"/>
  <c r="O62" i="11"/>
  <c r="P65" i="11"/>
  <c r="P62" i="11"/>
  <c r="Q65" i="11"/>
  <c r="Q62" i="11" s="1"/>
  <c r="R65" i="11"/>
  <c r="R62" i="11"/>
  <c r="R53" i="11"/>
  <c r="S65" i="11"/>
  <c r="S62" i="11"/>
  <c r="T65" i="11"/>
  <c r="T62" i="11"/>
  <c r="U65" i="11"/>
  <c r="U62" i="11"/>
  <c r="C62" i="11"/>
  <c r="C58" i="11"/>
  <c r="C54" i="11"/>
  <c r="C26" i="11"/>
  <c r="C27" i="11"/>
  <c r="C20" i="11"/>
  <c r="E26" i="11"/>
  <c r="J26" i="11"/>
  <c r="F26" i="11"/>
  <c r="F44" i="11" s="1"/>
  <c r="R1" i="10"/>
  <c r="S1" i="10"/>
  <c r="T1" i="10"/>
  <c r="U1" i="10"/>
  <c r="V1" i="10"/>
  <c r="R3" i="10"/>
  <c r="S3" i="10"/>
  <c r="T3" i="10"/>
  <c r="T17" i="10" s="1"/>
  <c r="T27" i="10" s="1"/>
  <c r="T39" i="10" s="1"/>
  <c r="T42" i="10" s="1"/>
  <c r="S51" i="11" s="1"/>
  <c r="S45" i="11" s="1"/>
  <c r="S71" i="11" s="1"/>
  <c r="U3" i="10"/>
  <c r="U17" i="10" s="1"/>
  <c r="U27" i="10" s="1"/>
  <c r="U39" i="10" s="1"/>
  <c r="U42" i="10" s="1"/>
  <c r="T51" i="11" s="1"/>
  <c r="T45" i="11" s="1"/>
  <c r="V3" i="10"/>
  <c r="R8" i="10"/>
  <c r="R17" i="10" s="1"/>
  <c r="R27" i="10" s="1"/>
  <c r="R39" i="10" s="1"/>
  <c r="R42" i="10" s="1"/>
  <c r="Q51" i="11" s="1"/>
  <c r="Q45" i="11" s="1"/>
  <c r="S8" i="10"/>
  <c r="S17" i="10" s="1"/>
  <c r="S27" i="10" s="1"/>
  <c r="S39" i="10" s="1"/>
  <c r="S42" i="10" s="1"/>
  <c r="R51" i="11" s="1"/>
  <c r="R45" i="11" s="1"/>
  <c r="R71" i="11" s="1"/>
  <c r="T8" i="10"/>
  <c r="U8" i="10"/>
  <c r="V8" i="10"/>
  <c r="V17" i="10" s="1"/>
  <c r="V27" i="10" s="1"/>
  <c r="V39" i="10" s="1"/>
  <c r="V42" i="10" s="1"/>
  <c r="U51" i="11" s="1"/>
  <c r="U45" i="11" s="1"/>
  <c r="R18" i="10"/>
  <c r="S18" i="10"/>
  <c r="T18" i="10"/>
  <c r="U18" i="10"/>
  <c r="V18" i="10"/>
  <c r="R23" i="10"/>
  <c r="S23" i="10"/>
  <c r="T23" i="10"/>
  <c r="U23" i="10"/>
  <c r="V23" i="10"/>
  <c r="R28" i="10"/>
  <c r="S28" i="10"/>
  <c r="T28" i="10"/>
  <c r="U28" i="10"/>
  <c r="V28" i="10"/>
  <c r="R34" i="10"/>
  <c r="S34" i="10"/>
  <c r="T34" i="10"/>
  <c r="U34" i="10"/>
  <c r="V34" i="10"/>
  <c r="Q34" i="10"/>
  <c r="P34" i="10"/>
  <c r="O34" i="10"/>
  <c r="N34" i="10"/>
  <c r="Q28" i="10"/>
  <c r="P28" i="10"/>
  <c r="O28" i="10"/>
  <c r="N28" i="10"/>
  <c r="Q23" i="10"/>
  <c r="P23" i="10"/>
  <c r="O23" i="10"/>
  <c r="N23" i="10"/>
  <c r="Q18" i="10"/>
  <c r="P18" i="10"/>
  <c r="O18" i="10"/>
  <c r="N18" i="10"/>
  <c r="Q8" i="10"/>
  <c r="P8" i="10"/>
  <c r="O8" i="10"/>
  <c r="N8" i="10"/>
  <c r="Q3" i="10"/>
  <c r="Q17" i="10"/>
  <c r="Q27" i="10"/>
  <c r="Q39" i="10" s="1"/>
  <c r="Q42" i="10" s="1"/>
  <c r="P51" i="11" s="1"/>
  <c r="P45" i="11" s="1"/>
  <c r="P71" i="11" s="1"/>
  <c r="P3" i="10"/>
  <c r="P17" i="10"/>
  <c r="P27" i="10" s="1"/>
  <c r="P39" i="10" s="1"/>
  <c r="P42" i="10" s="1"/>
  <c r="O51" i="11" s="1"/>
  <c r="O45" i="11" s="1"/>
  <c r="O71" i="11" s="1"/>
  <c r="O3" i="10"/>
  <c r="O17" i="10" s="1"/>
  <c r="O27" i="10" s="1"/>
  <c r="O39" i="10" s="1"/>
  <c r="O42" i="10" s="1"/>
  <c r="N51" i="11" s="1"/>
  <c r="N45" i="11" s="1"/>
  <c r="N71" i="11" s="1"/>
  <c r="N3" i="10"/>
  <c r="N17" i="10" s="1"/>
  <c r="N27" i="10" s="1"/>
  <c r="N39" i="10" s="1"/>
  <c r="N42" i="10" s="1"/>
  <c r="M51" i="11" s="1"/>
  <c r="M45" i="11" s="1"/>
  <c r="Q1" i="10"/>
  <c r="P1" i="10"/>
  <c r="O1" i="10"/>
  <c r="N1" i="10"/>
  <c r="D1" i="10"/>
  <c r="E1" i="10"/>
  <c r="F1" i="10"/>
  <c r="G1" i="10"/>
  <c r="H1" i="10"/>
  <c r="I1" i="10"/>
  <c r="J1" i="10"/>
  <c r="K1" i="10"/>
  <c r="L1" i="10"/>
  <c r="M1" i="10"/>
  <c r="E3" i="10"/>
  <c r="F3" i="10"/>
  <c r="F17" i="10" s="1"/>
  <c r="G3" i="10"/>
  <c r="G17" i="10" s="1"/>
  <c r="G27" i="10" s="1"/>
  <c r="G39" i="10" s="1"/>
  <c r="G42" i="10" s="1"/>
  <c r="F51" i="11" s="1"/>
  <c r="F45" i="11" s="1"/>
  <c r="F71" i="11" s="1"/>
  <c r="H3" i="10"/>
  <c r="H17" i="10" s="1"/>
  <c r="H27" i="10" s="1"/>
  <c r="H39" i="10" s="1"/>
  <c r="H42" i="10" s="1"/>
  <c r="G51" i="11" s="1"/>
  <c r="G45" i="11" s="1"/>
  <c r="I3" i="10"/>
  <c r="I17" i="10" s="1"/>
  <c r="I27" i="10" s="1"/>
  <c r="I39" i="10" s="1"/>
  <c r="I42" i="10" s="1"/>
  <c r="H51" i="11" s="1"/>
  <c r="H45" i="11" s="1"/>
  <c r="J3" i="10"/>
  <c r="J17" i="10" s="1"/>
  <c r="J27" i="10" s="1"/>
  <c r="J39" i="10" s="1"/>
  <c r="J42" i="10" s="1"/>
  <c r="I51" i="11" s="1"/>
  <c r="I45" i="11" s="1"/>
  <c r="K3" i="10"/>
  <c r="L3" i="10"/>
  <c r="M3" i="10"/>
  <c r="M17" i="10"/>
  <c r="M27" i="10" s="1"/>
  <c r="M39" i="10" s="1"/>
  <c r="M42" i="10" s="1"/>
  <c r="L51" i="11" s="1"/>
  <c r="L45" i="11" s="1"/>
  <c r="D8" i="10"/>
  <c r="D17" i="10" s="1"/>
  <c r="D27" i="10" s="1"/>
  <c r="D39" i="10" s="1"/>
  <c r="D42" i="10" s="1"/>
  <c r="C51" i="11" s="1"/>
  <c r="C45" i="11" s="1"/>
  <c r="E8" i="10"/>
  <c r="F8" i="10"/>
  <c r="G8" i="10"/>
  <c r="H8" i="10"/>
  <c r="I8" i="10"/>
  <c r="J8" i="10"/>
  <c r="K8" i="10"/>
  <c r="L8" i="10"/>
  <c r="M8" i="10"/>
  <c r="D18" i="10"/>
  <c r="E18" i="10"/>
  <c r="F18" i="10"/>
  <c r="G18" i="10"/>
  <c r="H18" i="10"/>
  <c r="I18" i="10"/>
  <c r="J18" i="10"/>
  <c r="K18" i="10"/>
  <c r="L18" i="10"/>
  <c r="M18" i="10"/>
  <c r="D23" i="10"/>
  <c r="E23" i="10"/>
  <c r="F23" i="10"/>
  <c r="G23" i="10"/>
  <c r="H23" i="10"/>
  <c r="I23" i="10"/>
  <c r="J23" i="10"/>
  <c r="K23" i="10"/>
  <c r="L23" i="10"/>
  <c r="M23" i="10"/>
  <c r="D28" i="10"/>
  <c r="E28" i="10"/>
  <c r="F28" i="10"/>
  <c r="G28" i="10"/>
  <c r="H28" i="10"/>
  <c r="I28" i="10"/>
  <c r="J28" i="10"/>
  <c r="K28" i="10"/>
  <c r="L28" i="10"/>
  <c r="M28" i="10"/>
  <c r="D34" i="10"/>
  <c r="E34" i="10"/>
  <c r="F34" i="10"/>
  <c r="G34" i="10"/>
  <c r="H34" i="10"/>
  <c r="I34" i="10"/>
  <c r="J34" i="10"/>
  <c r="K34" i="10"/>
  <c r="L34" i="10"/>
  <c r="M34" i="10"/>
  <c r="L17" i="10"/>
  <c r="L27" i="10" s="1"/>
  <c r="L39" i="10" s="1"/>
  <c r="L42" i="10" s="1"/>
  <c r="K51" i="11" s="1"/>
  <c r="K45" i="11" s="1"/>
  <c r="N53" i="11"/>
  <c r="K17" i="10"/>
  <c r="K27" i="10"/>
  <c r="K39" i="10" s="1"/>
  <c r="K42" i="10" s="1"/>
  <c r="J51" i="11" s="1"/>
  <c r="J45" i="11" s="1"/>
  <c r="H4" i="11"/>
  <c r="U53" i="11"/>
  <c r="F53" i="11"/>
  <c r="S53" i="11"/>
  <c r="P53" i="11"/>
  <c r="O4" i="11"/>
  <c r="N4" i="11"/>
  <c r="U4" i="11"/>
  <c r="S4" i="11"/>
  <c r="S44" i="11" s="1"/>
  <c r="Q4" i="11"/>
  <c r="L4" i="11"/>
  <c r="T4" i="11"/>
  <c r="T44" i="11" s="1"/>
  <c r="F4" i="11"/>
  <c r="E4" i="11" l="1"/>
  <c r="D4" i="11"/>
  <c r="D44" i="11" s="1"/>
  <c r="F27" i="10"/>
  <c r="F39" i="10" s="1"/>
  <c r="F42" i="10" s="1"/>
  <c r="E51" i="11" s="1"/>
  <c r="E45" i="11" s="1"/>
  <c r="E71" i="11" s="1"/>
  <c r="O44" i="11"/>
  <c r="O72" i="11" s="1"/>
  <c r="F72" i="11"/>
  <c r="J44" i="11"/>
  <c r="G44" i="11"/>
  <c r="M44" i="11"/>
  <c r="E44" i="11"/>
  <c r="M71" i="11"/>
  <c r="M72" i="11" s="1"/>
  <c r="L72" i="11"/>
  <c r="K71" i="11"/>
  <c r="T71" i="11"/>
  <c r="T72" i="11" s="1"/>
  <c r="N72" i="11"/>
  <c r="G72" i="11"/>
  <c r="S72" i="11"/>
  <c r="Q71" i="11"/>
  <c r="Q72" i="11" s="1"/>
  <c r="R72" i="11"/>
  <c r="E17" i="10"/>
  <c r="E27" i="10" s="1"/>
  <c r="E39" i="10" s="1"/>
  <c r="E42" i="10" s="1"/>
  <c r="D51" i="11" s="1"/>
  <c r="D45" i="11" s="1"/>
  <c r="D71" i="11" s="1"/>
  <c r="G71" i="11"/>
  <c r="L71" i="11"/>
  <c r="I53" i="11"/>
  <c r="I71" i="11" s="1"/>
  <c r="I72" i="11" s="1"/>
  <c r="K72" i="11"/>
  <c r="H71" i="11"/>
  <c r="H72" i="11" s="1"/>
  <c r="P44" i="11"/>
  <c r="P72" i="11" s="1"/>
  <c r="C44" i="11"/>
  <c r="C71" i="11"/>
  <c r="U71" i="11"/>
  <c r="U72" i="11" s="1"/>
  <c r="C53" i="11"/>
  <c r="J71" i="11"/>
  <c r="J72" i="11" s="1"/>
  <c r="C72" i="11" l="1"/>
  <c r="E72" i="11"/>
  <c r="D72" i="11"/>
</calcChain>
</file>

<file path=xl/sharedStrings.xml><?xml version="1.0" encoding="utf-8"?>
<sst xmlns="http://schemas.openxmlformats.org/spreadsheetml/2006/main" count="175" uniqueCount="146">
  <si>
    <t>IV. Rozliczenia międzyokresowe</t>
  </si>
  <si>
    <t>1. Rezerwa z tytułu odroczonego podatku dochodowego</t>
  </si>
  <si>
    <t>B.</t>
  </si>
  <si>
    <t>A.</t>
  </si>
  <si>
    <t>2. Inne inwestycje krótkoterminowe</t>
  </si>
  <si>
    <t>II. Należności krótkoterminowe</t>
  </si>
  <si>
    <t>4. Towary</t>
  </si>
  <si>
    <t>3. Produkty gotowe</t>
  </si>
  <si>
    <t>1. Materiały</t>
  </si>
  <si>
    <t>I. Zapasy</t>
  </si>
  <si>
    <t>4. Inne inwestycje długoterminowe</t>
  </si>
  <si>
    <t>IV. Inwestycje długoterminowe</t>
  </si>
  <si>
    <t>III. Należności długoterminowe</t>
  </si>
  <si>
    <t>1. Środki trwałe</t>
  </si>
  <si>
    <t>2. Wartość firmy</t>
  </si>
  <si>
    <t>I. Wartości niematerialne i prawne</t>
  </si>
  <si>
    <t>Zysk (strata) netto (K-L-M)</t>
  </si>
  <si>
    <t>Pozostałe obowiązkowe zmniejszenia zysku (zwiększenia straty)</t>
  </si>
  <si>
    <t>Podatek dochodowy</t>
  </si>
  <si>
    <t>L.</t>
  </si>
  <si>
    <t>K.</t>
  </si>
  <si>
    <t>II.</t>
  </si>
  <si>
    <t>I.</t>
  </si>
  <si>
    <t>J.</t>
  </si>
  <si>
    <t>Inne</t>
  </si>
  <si>
    <t>IV.</t>
  </si>
  <si>
    <t xml:space="preserve">Aktualizacja wartości inwestycji </t>
  </si>
  <si>
    <t>III.</t>
  </si>
  <si>
    <t>Strata ze zbycia inwestycji</t>
  </si>
  <si>
    <t>Odsetki, w tym:</t>
  </si>
  <si>
    <t xml:space="preserve">Koszty finansowe </t>
  </si>
  <si>
    <t>H.</t>
  </si>
  <si>
    <t>V.</t>
  </si>
  <si>
    <t>Zysk ze zbycia inwestycji</t>
  </si>
  <si>
    <t xml:space="preserve">Dywidendy i udziały w zyskach, w tym: </t>
  </si>
  <si>
    <t>Przychody finansowe</t>
  </si>
  <si>
    <t>G.</t>
  </si>
  <si>
    <t>Zysk (strata) z działalności operacyjnej (C+D-E)</t>
  </si>
  <si>
    <t>F.</t>
  </si>
  <si>
    <t>Inne koszty operacyjne</t>
  </si>
  <si>
    <t xml:space="preserve">Aktualizacja wartości aktywów niefinansowych </t>
  </si>
  <si>
    <t>Strata ze zbycia niefinansowych aktywów trwałych</t>
  </si>
  <si>
    <t>Pozostałe koszty operacyjne</t>
  </si>
  <si>
    <t>E.</t>
  </si>
  <si>
    <t>Inne przychody operacyjne</t>
  </si>
  <si>
    <t>Dotacje</t>
  </si>
  <si>
    <t xml:space="preserve">Zysk ze zbycia niefinansowych aktywów trwałych </t>
  </si>
  <si>
    <t>Pozostałe przychody operacyjne</t>
  </si>
  <si>
    <t>D.</t>
  </si>
  <si>
    <t>Zysk (strata) ze sprzedaży (A-B)</t>
  </si>
  <si>
    <t>C.</t>
  </si>
  <si>
    <t>Wartość sprzedanych towarów i materiałów</t>
  </si>
  <si>
    <t>VIII.</t>
  </si>
  <si>
    <t>Pozostałe koszty rodzajowe</t>
  </si>
  <si>
    <t>VII.</t>
  </si>
  <si>
    <t xml:space="preserve">Ubezpieczenia społeczne i inne świadczenia </t>
  </si>
  <si>
    <t>VI.</t>
  </si>
  <si>
    <t>Wynagrodzenia</t>
  </si>
  <si>
    <t xml:space="preserve">Podatki i opłaty, w tym: </t>
  </si>
  <si>
    <t>Usługi obce</t>
  </si>
  <si>
    <t xml:space="preserve">Zużycie materiałów i energii </t>
  </si>
  <si>
    <t>Amortyzacja</t>
  </si>
  <si>
    <t xml:space="preserve">Koszty działalności operacyjnej </t>
  </si>
  <si>
    <t>Przychody netto ze sprzedaży towarów i materiałów</t>
  </si>
  <si>
    <t>Koszt wytworzenia produktów na własne potrzeby jednostki</t>
  </si>
  <si>
    <t>Zmiana stanu produktów (zwiększenie - wartość dodatnia, zmniejszenie - wartość ujemna)</t>
  </si>
  <si>
    <t>Przychody netto ze sprzedaży produktów</t>
  </si>
  <si>
    <t>Przychody netto ze sprzedaży i zrównane z nimi, w tym:</t>
  </si>
  <si>
    <t>AKTYWA</t>
  </si>
  <si>
    <t>3. Pozostałe rezerwy</t>
  </si>
  <si>
    <t>rok poprzedni         n-2</t>
  </si>
  <si>
    <t>rok poprzedni         n-1</t>
  </si>
  <si>
    <t>okres bieżący n</t>
  </si>
  <si>
    <t>rok                       n</t>
  </si>
  <si>
    <t>1 rok</t>
  </si>
  <si>
    <t>2 rok</t>
  </si>
  <si>
    <t>3 rok</t>
  </si>
  <si>
    <t>4 rok</t>
  </si>
  <si>
    <t>5 rok</t>
  </si>
  <si>
    <t>6 rok</t>
  </si>
  <si>
    <t>Nazwa firmy (proszę wpisać)</t>
  </si>
  <si>
    <t>proszę wpisać daty</t>
  </si>
  <si>
    <t>7 rok</t>
  </si>
  <si>
    <t>8 rok</t>
  </si>
  <si>
    <t>9 rok</t>
  </si>
  <si>
    <t>10 rok</t>
  </si>
  <si>
    <t>Zysk (strata) bruttoj (F+G-H)</t>
  </si>
  <si>
    <t>11 rok</t>
  </si>
  <si>
    <t>12 rok</t>
  </si>
  <si>
    <t>13 rok</t>
  </si>
  <si>
    <t>14 rok</t>
  </si>
  <si>
    <t>15 rok</t>
  </si>
  <si>
    <t>A. Aktywa trwałe (I+II+III+IV+V)</t>
  </si>
  <si>
    <t xml:space="preserve">1. Koszty zakończonych prac rozwojowych </t>
  </si>
  <si>
    <t xml:space="preserve">3. Inne wartości niematerialne i prawne </t>
  </si>
  <si>
    <t xml:space="preserve">4. Zaliczki na wartości niematerialen i prawne </t>
  </si>
  <si>
    <t>II. Rzeczowe aktywa trwałe (1+2+3+4+5)</t>
  </si>
  <si>
    <t xml:space="preserve">    a) grunty ( tym prawo użytkowania wieczystego)</t>
  </si>
  <si>
    <t xml:space="preserve">    b) budynki i budowle</t>
  </si>
  <si>
    <t xml:space="preserve">    c) urządzenia techniczne i maszyny</t>
  </si>
  <si>
    <t xml:space="preserve">    d) środki transportu</t>
  </si>
  <si>
    <t xml:space="preserve">    e) pozostałe środki trwałe</t>
  </si>
  <si>
    <t xml:space="preserve">2. Środki trwałe w budowie </t>
  </si>
  <si>
    <t xml:space="preserve">3. Zaliczki na środki trwałe w budowie </t>
  </si>
  <si>
    <t xml:space="preserve">1. Nieruchomości </t>
  </si>
  <si>
    <t xml:space="preserve">2. Wartości niematerialne i prawne </t>
  </si>
  <si>
    <t xml:space="preserve">3. Długoterminowe aktywa finansowe </t>
  </si>
  <si>
    <t>V. Długoterminowe rozliczenia miedzyokresowe</t>
  </si>
  <si>
    <t>B. Aktywa obrotowe (I+II+III+IV)</t>
  </si>
  <si>
    <t xml:space="preserve">2. Półprodukty i produkty w toku </t>
  </si>
  <si>
    <t xml:space="preserve">5. Zaliczki na dostawy </t>
  </si>
  <si>
    <t xml:space="preserve">1. Z tytułu dostaw i usług o okresie spłaty do 12 miesięcy </t>
  </si>
  <si>
    <t xml:space="preserve">2. Z tytułu dostaw i usług o okresie spłaty powyżej 12 miesięcy </t>
  </si>
  <si>
    <t>III. Inwestycje krótkoterminowe ( w tym środki pieniężne)</t>
  </si>
  <si>
    <t xml:space="preserve">1. Krótkoterminowe aktywa finansowe w tym </t>
  </si>
  <si>
    <t xml:space="preserve">      - środki pieniężne w kasie i na rachunkach bankowych </t>
  </si>
  <si>
    <t xml:space="preserve">IV. Krótkoterminowe rozliczenia międzyokresowe </t>
  </si>
  <si>
    <t xml:space="preserve">C. Należne wpłaty na kapitał (fundusz) podstawowy </t>
  </si>
  <si>
    <t>D. Udziały (akcje) własne</t>
  </si>
  <si>
    <t>Aktywa razem (A+B+C+D)</t>
  </si>
  <si>
    <t>A. Kapitał (Fundusz) własny</t>
  </si>
  <si>
    <t xml:space="preserve">I. Kapitał ( fundusz ) podstawowy
</t>
  </si>
  <si>
    <t xml:space="preserve">II. Kapitał (fundusz) zapasowy
</t>
  </si>
  <si>
    <t xml:space="preserve">III. Kapitał (fundusz) z aktualizacji wyceny
</t>
  </si>
  <si>
    <t xml:space="preserve">IV. Pozostałe kapitały (fundusze) rezerwowe
</t>
  </si>
  <si>
    <t xml:space="preserve">V. Zysk (strata) z lat ubiegłych
</t>
  </si>
  <si>
    <t xml:space="preserve">VI. Zysk (strata) netto </t>
  </si>
  <si>
    <t xml:space="preserve">VII. Odpisy z zysku netto w ciągu roku obrotowego (-)
</t>
  </si>
  <si>
    <t>B. Zobowiązania i rezerwy na zobowiązania (I+II+III+IV)</t>
  </si>
  <si>
    <t xml:space="preserve">I. Rezerwy na zobowiązania </t>
  </si>
  <si>
    <t>2. Rezerwa na świadczenia emerytalne i rentowe</t>
  </si>
  <si>
    <t>II. Zobowiązania długoterminowe (1+2)</t>
  </si>
  <si>
    <t>1. Kredyty i pożyczki</t>
  </si>
  <si>
    <t xml:space="preserve">2. Z tytułu emisji dłużnych papierów wartościowych </t>
  </si>
  <si>
    <t>3. Inne zobowiązania długoterminowe</t>
  </si>
  <si>
    <t>III. Zobowiązania krótkoterminowe (1+2+3)</t>
  </si>
  <si>
    <t xml:space="preserve">3. Z tytułu dostaw i usług o okresie wymagalności </t>
  </si>
  <si>
    <t xml:space="preserve">     a) do 12 miesięcy </t>
  </si>
  <si>
    <t xml:space="preserve">     b) powyżej 12 miesięcy </t>
  </si>
  <si>
    <t>4. Inne zobowiązania krótkoterminowe</t>
  </si>
  <si>
    <t xml:space="preserve">5. Fundusze specjalne </t>
  </si>
  <si>
    <t>Pasywa Razem (A+B)</t>
  </si>
  <si>
    <t xml:space="preserve">Kontrola Bilansowania </t>
  </si>
  <si>
    <t xml:space="preserve">Raty spłat kapitałowych - zadłużenie firmowe </t>
  </si>
  <si>
    <t>`</t>
  </si>
  <si>
    <t>3. Inne należności krótkoterminowe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</si>
</sst>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13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</font>
    <font>
      <i/>
      <sz val="9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4" fillId="2" borderId="3" xfId="0" applyFont="1" applyFill="1" applyBorder="1" applyAlignment="1" applyProtection="1">
      <alignment vertical="top" wrapText="1"/>
    </xf>
    <xf numFmtId="0" fontId="2" fillId="2" borderId="0" xfId="0" applyFont="1" applyFill="1" applyAlignment="1" applyProtection="1">
      <alignment vertical="top" wrapText="1"/>
    </xf>
    <xf numFmtId="14" fontId="5" fillId="2" borderId="1" xfId="0" applyNumberFormat="1" applyFont="1" applyFill="1" applyBorder="1" applyAlignment="1" applyProtection="1">
      <alignment horizontal="center" vertical="center" wrapText="1"/>
    </xf>
    <xf numFmtId="14" fontId="5" fillId="2" borderId="0" xfId="0" applyNumberFormat="1" applyFont="1" applyFill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top" wrapText="1"/>
    </xf>
    <xf numFmtId="0" fontId="3" fillId="2" borderId="11" xfId="0" applyFont="1" applyFill="1" applyBorder="1" applyAlignment="1" applyProtection="1">
      <alignment horizontal="center" vertical="top" wrapText="1"/>
    </xf>
    <xf numFmtId="0" fontId="3" fillId="2" borderId="0" xfId="0" applyFont="1" applyFill="1" applyAlignment="1" applyProtection="1">
      <alignment vertical="top" wrapText="1"/>
    </xf>
    <xf numFmtId="0" fontId="2" fillId="2" borderId="11" xfId="0" applyFont="1" applyFill="1" applyBorder="1" applyAlignment="1" applyProtection="1">
      <alignment vertical="top" wrapText="1"/>
    </xf>
    <xf numFmtId="0" fontId="3" fillId="2" borderId="11" xfId="0" applyFont="1" applyFill="1" applyBorder="1" applyAlignment="1" applyProtection="1">
      <alignment vertical="top" wrapText="1"/>
    </xf>
    <xf numFmtId="0" fontId="4" fillId="2" borderId="11" xfId="0" applyFont="1" applyFill="1" applyBorder="1" applyAlignment="1" applyProtection="1">
      <alignment vertical="top" wrapText="1"/>
    </xf>
    <xf numFmtId="0" fontId="2" fillId="2" borderId="0" xfId="0" applyFont="1" applyFill="1" applyProtection="1"/>
    <xf numFmtId="44" fontId="2" fillId="2" borderId="0" xfId="1" applyFont="1" applyFill="1" applyProtection="1"/>
    <xf numFmtId="0" fontId="7" fillId="2" borderId="0" xfId="0" applyFont="1" applyFill="1" applyProtection="1"/>
    <xf numFmtId="14" fontId="8" fillId="2" borderId="2" xfId="1" applyNumberFormat="1" applyFont="1" applyFill="1" applyBorder="1" applyAlignment="1" applyProtection="1">
      <alignment horizontal="center" vertical="center" wrapText="1"/>
    </xf>
    <xf numFmtId="14" fontId="5" fillId="2" borderId="0" xfId="0" applyNumberFormat="1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14" fontId="2" fillId="2" borderId="0" xfId="0" applyNumberFormat="1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justify" vertical="justify"/>
    </xf>
    <xf numFmtId="4" fontId="4" fillId="2" borderId="2" xfId="1" applyNumberFormat="1" applyFont="1" applyFill="1" applyBorder="1" applyAlignment="1" applyProtection="1">
      <alignment horizontal="center" vertical="center"/>
    </xf>
    <xf numFmtId="0" fontId="3" fillId="2" borderId="0" xfId="0" applyFont="1" applyFill="1" applyProtection="1"/>
    <xf numFmtId="0" fontId="8" fillId="2" borderId="21" xfId="0" applyFont="1" applyFill="1" applyBorder="1" applyProtection="1"/>
    <xf numFmtId="0" fontId="8" fillId="2" borderId="2" xfId="0" applyFont="1" applyFill="1" applyBorder="1" applyAlignment="1" applyProtection="1">
      <alignment horizontal="justify" vertical="justify"/>
    </xf>
    <xf numFmtId="0" fontId="8" fillId="2" borderId="2" xfId="0" applyFont="1" applyFill="1" applyBorder="1" applyAlignment="1" applyProtection="1">
      <alignment horizontal="justify" vertical="justify" wrapText="1"/>
    </xf>
    <xf numFmtId="0" fontId="8" fillId="2" borderId="17" xfId="0" applyFont="1" applyFill="1" applyBorder="1" applyProtection="1"/>
    <xf numFmtId="0" fontId="8" fillId="2" borderId="22" xfId="0" applyFont="1" applyFill="1" applyBorder="1" applyProtection="1"/>
    <xf numFmtId="0" fontId="8" fillId="2" borderId="2" xfId="0" applyFont="1" applyFill="1" applyBorder="1" applyProtection="1"/>
    <xf numFmtId="0" fontId="2" fillId="2" borderId="0" xfId="0" applyFont="1" applyFill="1" applyAlignment="1" applyProtection="1">
      <alignment wrapText="1"/>
    </xf>
    <xf numFmtId="44" fontId="2" fillId="2" borderId="0" xfId="1" applyFont="1" applyFill="1" applyAlignment="1" applyProtection="1">
      <alignment horizontal="center" vertical="center"/>
    </xf>
    <xf numFmtId="4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8" fillId="3" borderId="2" xfId="1" applyNumberFormat="1" applyFont="1" applyFill="1" applyBorder="1" applyAlignment="1" applyProtection="1">
      <alignment horizontal="center" vertical="center"/>
      <protection locked="0"/>
    </xf>
    <xf numFmtId="4" fontId="8" fillId="3" borderId="2" xfId="0" applyNumberFormat="1" applyFont="1" applyFill="1" applyBorder="1" applyAlignment="1" applyProtection="1">
      <alignment horizontal="center" vertical="center"/>
      <protection locked="0"/>
    </xf>
    <xf numFmtId="4" fontId="4" fillId="3" borderId="2" xfId="0" applyNumberFormat="1" applyFont="1" applyFill="1" applyBorder="1" applyAlignment="1" applyProtection="1">
      <alignment horizontal="center" vertical="center"/>
      <protection locked="0"/>
    </xf>
    <xf numFmtId="4" fontId="4" fillId="3" borderId="2" xfId="1" applyNumberFormat="1" applyFont="1" applyFill="1" applyBorder="1" applyAlignment="1" applyProtection="1">
      <alignment horizontal="center" vertical="center"/>
      <protection locked="0"/>
    </xf>
    <xf numFmtId="0" fontId="8" fillId="3" borderId="2" xfId="1" applyNumberFormat="1" applyFont="1" applyFill="1" applyBorder="1" applyAlignment="1" applyProtection="1">
      <alignment horizontal="center" vertical="center"/>
      <protection locked="0"/>
    </xf>
    <xf numFmtId="43" fontId="10" fillId="2" borderId="13" xfId="2" applyFont="1" applyFill="1" applyBorder="1" applyAlignment="1" applyProtection="1">
      <alignment horizontal="left" vertical="center" wrapText="1"/>
    </xf>
    <xf numFmtId="43" fontId="10" fillId="2" borderId="14" xfId="2" applyFont="1" applyFill="1" applyBorder="1" applyAlignment="1" applyProtection="1">
      <alignment horizontal="left" vertical="center" wrapText="1"/>
    </xf>
    <xf numFmtId="43" fontId="7" fillId="2" borderId="14" xfId="2" applyFont="1" applyFill="1" applyBorder="1" applyAlignment="1" applyProtection="1">
      <alignment horizontal="left" vertical="center" wrapText="1"/>
    </xf>
    <xf numFmtId="43" fontId="10" fillId="2" borderId="15" xfId="2" applyFont="1" applyFill="1" applyBorder="1" applyAlignment="1" applyProtection="1">
      <alignment horizontal="left" vertical="center" wrapText="1"/>
    </xf>
    <xf numFmtId="43" fontId="11" fillId="2" borderId="16" xfId="2" applyFont="1" applyFill="1" applyBorder="1" applyAlignment="1" applyProtection="1">
      <alignment horizontal="left" vertical="center" wrapText="1"/>
    </xf>
    <xf numFmtId="43" fontId="10" fillId="2" borderId="1" xfId="2" applyFont="1" applyFill="1" applyBorder="1" applyAlignment="1" applyProtection="1">
      <alignment horizontal="left" vertical="center" wrapText="1"/>
    </xf>
    <xf numFmtId="43" fontId="7" fillId="2" borderId="13" xfId="2" applyFont="1" applyFill="1" applyBorder="1" applyAlignment="1" applyProtection="1">
      <alignment horizontal="left" vertical="center" wrapText="1"/>
    </xf>
    <xf numFmtId="43" fontId="10" fillId="2" borderId="5" xfId="2" applyFont="1" applyFill="1" applyBorder="1" applyAlignment="1" applyProtection="1">
      <alignment horizontal="left" vertical="center" wrapText="1"/>
    </xf>
    <xf numFmtId="43" fontId="10" fillId="3" borderId="2" xfId="2" applyFont="1" applyFill="1" applyBorder="1" applyAlignment="1" applyProtection="1">
      <alignment horizontal="center" vertical="center" wrapText="1"/>
      <protection locked="0"/>
    </xf>
    <xf numFmtId="0" fontId="2" fillId="3" borderId="17" xfId="2" applyNumberFormat="1" applyFont="1" applyFill="1" applyBorder="1" applyAlignment="1" applyProtection="1">
      <alignment horizontal="center" vertical="center" wrapText="1"/>
      <protection locked="0"/>
    </xf>
    <xf numFmtId="43" fontId="10" fillId="2" borderId="2" xfId="2" applyFont="1" applyFill="1" applyBorder="1" applyAlignment="1" applyProtection="1">
      <alignment horizontal="center" vertical="center" wrapText="1"/>
    </xf>
    <xf numFmtId="43" fontId="7" fillId="3" borderId="2" xfId="2" applyFont="1" applyFill="1" applyBorder="1" applyAlignment="1" applyProtection="1">
      <alignment horizontal="center" vertical="center" wrapText="1"/>
      <protection locked="0"/>
    </xf>
    <xf numFmtId="43" fontId="11" fillId="2" borderId="2" xfId="2" applyFont="1" applyFill="1" applyBorder="1" applyAlignment="1" applyProtection="1">
      <alignment horizontal="center" vertical="center" wrapText="1"/>
    </xf>
    <xf numFmtId="43" fontId="7" fillId="2" borderId="2" xfId="2" applyFont="1" applyFill="1" applyBorder="1" applyAlignment="1" applyProtection="1">
      <alignment horizontal="center" vertical="center" wrapText="1"/>
    </xf>
    <xf numFmtId="43" fontId="8" fillId="2" borderId="9" xfId="2" applyFont="1" applyFill="1" applyBorder="1" applyAlignment="1" applyProtection="1">
      <alignment horizontal="center" vertical="center" wrapText="1"/>
    </xf>
    <xf numFmtId="43" fontId="6" fillId="2" borderId="9" xfId="2" applyFont="1" applyFill="1" applyBorder="1" applyAlignment="1" applyProtection="1">
      <alignment horizontal="center" vertical="center" wrapText="1"/>
    </xf>
    <xf numFmtId="43" fontId="8" fillId="2" borderId="10" xfId="2" applyFont="1" applyFill="1" applyBorder="1" applyAlignment="1" applyProtection="1">
      <alignment horizontal="center" vertical="center" wrapText="1"/>
    </xf>
    <xf numFmtId="43" fontId="10" fillId="2" borderId="2" xfId="2" applyFont="1" applyFill="1" applyBorder="1" applyAlignment="1" applyProtection="1">
      <alignment horizontal="center" vertical="center"/>
    </xf>
    <xf numFmtId="43" fontId="7" fillId="3" borderId="2" xfId="2" applyFont="1" applyFill="1" applyBorder="1" applyAlignment="1" applyProtection="1">
      <alignment horizontal="center" vertical="center"/>
      <protection locked="0"/>
    </xf>
    <xf numFmtId="43" fontId="7" fillId="2" borderId="2" xfId="2" applyFont="1" applyFill="1" applyBorder="1" applyAlignment="1" applyProtection="1">
      <alignment horizontal="center" vertical="center"/>
    </xf>
    <xf numFmtId="43" fontId="10" fillId="3" borderId="2" xfId="2" applyFont="1" applyFill="1" applyBorder="1" applyAlignment="1" applyProtection="1">
      <alignment horizontal="center" vertical="center"/>
      <protection locked="0"/>
    </xf>
    <xf numFmtId="43" fontId="11" fillId="2" borderId="2" xfId="2" applyFont="1" applyFill="1" applyBorder="1" applyAlignment="1" applyProtection="1">
      <alignment horizontal="center" vertical="center"/>
    </xf>
    <xf numFmtId="43" fontId="4" fillId="2" borderId="4" xfId="2" applyFont="1" applyFill="1" applyBorder="1" applyAlignment="1" applyProtection="1">
      <alignment horizontal="left" vertical="center" wrapText="1"/>
    </xf>
    <xf numFmtId="43" fontId="2" fillId="3" borderId="8" xfId="2" applyFont="1" applyFill="1" applyBorder="1" applyAlignment="1" applyProtection="1">
      <alignment horizontal="left" vertical="center" wrapText="1"/>
      <protection locked="0"/>
    </xf>
    <xf numFmtId="43" fontId="9" fillId="2" borderId="12" xfId="2" applyFont="1" applyFill="1" applyBorder="1" applyAlignment="1" applyProtection="1">
      <alignment horizontal="left" vertical="center" wrapText="1"/>
    </xf>
    <xf numFmtId="43" fontId="7" fillId="2" borderId="0" xfId="2" applyFont="1" applyFill="1" applyBorder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left"/>
    </xf>
    <xf numFmtId="43" fontId="4" fillId="2" borderId="5" xfId="2" applyFont="1" applyFill="1" applyBorder="1" applyAlignment="1" applyProtection="1">
      <alignment horizontal="center" vertical="center" wrapText="1"/>
    </xf>
    <xf numFmtId="43" fontId="4" fillId="2" borderId="6" xfId="2" applyFont="1" applyFill="1" applyBorder="1" applyAlignment="1" applyProtection="1">
      <alignment horizontal="center" vertical="center" wrapText="1"/>
    </xf>
    <xf numFmtId="43" fontId="4" fillId="2" borderId="7" xfId="2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justify"/>
    </xf>
    <xf numFmtId="0" fontId="4" fillId="2" borderId="18" xfId="0" applyFont="1" applyFill="1" applyBorder="1" applyAlignment="1" applyProtection="1">
      <alignment horizontal="left" vertical="justify"/>
    </xf>
    <xf numFmtId="0" fontId="4" fillId="2" borderId="20" xfId="0" applyFont="1" applyFill="1" applyBorder="1" applyAlignment="1" applyProtection="1">
      <alignment horizontal="left" vertical="justify"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8" fillId="2" borderId="18" xfId="0" applyFont="1" applyFill="1" applyBorder="1" applyAlignment="1" applyProtection="1">
      <alignment horizontal="right" vertical="center" wrapText="1"/>
    </xf>
    <xf numFmtId="0" fontId="8" fillId="2" borderId="19" xfId="0" applyFont="1" applyFill="1" applyBorder="1" applyAlignment="1" applyProtection="1">
      <alignment horizontal="right" vertical="center" wrapText="1"/>
    </xf>
    <xf numFmtId="0" fontId="8" fillId="2" borderId="20" xfId="0" applyFont="1" applyFill="1" applyBorder="1" applyAlignment="1" applyProtection="1">
      <alignment horizontal="right" vertical="center" wrapText="1"/>
    </xf>
  </cellXfs>
  <cellStyles count="3">
    <cellStyle name="Dziesiętny" xfId="2" builtinId="3"/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U73"/>
  <sheetViews>
    <sheetView showGridLines="0" zoomScale="70" zoomScaleNormal="70" zoomScaleSheetLayoutView="70" workbookViewId="0">
      <selection activeCell="D68" sqref="D68"/>
    </sheetView>
  </sheetViews>
  <sheetFormatPr defaultColWidth="9" defaultRowHeight="12"/>
  <cols>
    <col min="1" max="1" width="2.59765625" style="13" customWidth="1"/>
    <col min="2" max="2" width="32.09765625" style="64" bestFit="1" customWidth="1"/>
    <col min="3" max="3" width="14.5" style="13" bestFit="1" customWidth="1"/>
    <col min="4" max="4" width="14.19921875" style="14" bestFit="1" customWidth="1"/>
    <col min="5" max="5" width="15" style="13" customWidth="1"/>
    <col min="6" max="7" width="7.8984375" style="13" customWidth="1"/>
    <col min="8" max="9" width="7.8984375" style="14" customWidth="1"/>
    <col min="10" max="11" width="7.8984375" style="13" customWidth="1"/>
    <col min="12" max="12" width="7.796875" style="13" customWidth="1"/>
    <col min="13" max="13" width="9.8984375" style="14" bestFit="1" customWidth="1"/>
    <col min="14" max="16" width="7.8984375" style="13" customWidth="1"/>
    <col min="17" max="20" width="9.3984375" style="13" customWidth="1"/>
    <col min="21" max="21" width="10.69921875" style="13" bestFit="1" customWidth="1"/>
    <col min="22" max="16384" width="9" style="13"/>
  </cols>
  <sheetData>
    <row r="1" spans="1:21" s="2" customFormat="1" ht="12.75" customHeight="1" thickBot="1">
      <c r="A1" s="1"/>
      <c r="B1" s="60" t="s">
        <v>80</v>
      </c>
      <c r="C1" s="65" t="s">
        <v>68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</row>
    <row r="2" spans="1:21" s="4" customFormat="1" ht="27" thickBot="1">
      <c r="A2" s="3"/>
      <c r="B2" s="61"/>
      <c r="C2" s="52" t="s">
        <v>70</v>
      </c>
      <c r="D2" s="52" t="s">
        <v>71</v>
      </c>
      <c r="E2" s="52" t="s">
        <v>72</v>
      </c>
      <c r="F2" s="52" t="s">
        <v>73</v>
      </c>
      <c r="G2" s="53" t="s">
        <v>74</v>
      </c>
      <c r="H2" s="52" t="s">
        <v>75</v>
      </c>
      <c r="I2" s="53" t="s">
        <v>76</v>
      </c>
      <c r="J2" s="52" t="s">
        <v>77</v>
      </c>
      <c r="K2" s="53" t="s">
        <v>78</v>
      </c>
      <c r="L2" s="52" t="s">
        <v>79</v>
      </c>
      <c r="M2" s="53" t="s">
        <v>82</v>
      </c>
      <c r="N2" s="52" t="s">
        <v>83</v>
      </c>
      <c r="O2" s="53" t="s">
        <v>84</v>
      </c>
      <c r="P2" s="52" t="s">
        <v>85</v>
      </c>
      <c r="Q2" s="52" t="s">
        <v>87</v>
      </c>
      <c r="R2" s="52" t="s">
        <v>88</v>
      </c>
      <c r="S2" s="52" t="s">
        <v>89</v>
      </c>
      <c r="T2" s="52" t="s">
        <v>90</v>
      </c>
      <c r="U2" s="54" t="s">
        <v>91</v>
      </c>
    </row>
    <row r="3" spans="1:21" s="6" customFormat="1" ht="19.8" customHeight="1">
      <c r="A3" s="5"/>
      <c r="B3" s="62" t="s">
        <v>81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1" s="2" customFormat="1" ht="13.2">
      <c r="A4" s="7"/>
      <c r="B4" s="38" t="s">
        <v>92</v>
      </c>
      <c r="C4" s="55">
        <f>C5+C10+C19+C20+C25</f>
        <v>0</v>
      </c>
      <c r="D4" s="55">
        <f t="shared" ref="D4:U4" si="0">D5+D10+D19+D20+D25</f>
        <v>0</v>
      </c>
      <c r="E4" s="55">
        <f t="shared" si="0"/>
        <v>0</v>
      </c>
      <c r="F4" s="55">
        <f>F5+F10+F19+F20+F25</f>
        <v>0</v>
      </c>
      <c r="G4" s="55">
        <f t="shared" si="0"/>
        <v>0</v>
      </c>
      <c r="H4" s="55">
        <f t="shared" si="0"/>
        <v>0</v>
      </c>
      <c r="I4" s="55">
        <f t="shared" si="0"/>
        <v>0</v>
      </c>
      <c r="J4" s="55">
        <f t="shared" si="0"/>
        <v>0</v>
      </c>
      <c r="K4" s="55">
        <f t="shared" si="0"/>
        <v>0</v>
      </c>
      <c r="L4" s="55">
        <f t="shared" si="0"/>
        <v>0</v>
      </c>
      <c r="M4" s="55">
        <f t="shared" si="0"/>
        <v>0</v>
      </c>
      <c r="N4" s="55">
        <f t="shared" si="0"/>
        <v>0</v>
      </c>
      <c r="O4" s="55">
        <f t="shared" si="0"/>
        <v>0</v>
      </c>
      <c r="P4" s="55">
        <f t="shared" si="0"/>
        <v>0</v>
      </c>
      <c r="Q4" s="55">
        <f t="shared" si="0"/>
        <v>0</v>
      </c>
      <c r="R4" s="55">
        <f t="shared" si="0"/>
        <v>0</v>
      </c>
      <c r="S4" s="55">
        <f t="shared" si="0"/>
        <v>0</v>
      </c>
      <c r="T4" s="55">
        <f t="shared" si="0"/>
        <v>0</v>
      </c>
      <c r="U4" s="55">
        <f t="shared" si="0"/>
        <v>0</v>
      </c>
    </row>
    <row r="5" spans="1:21" s="9" customFormat="1" ht="13.2">
      <c r="A5" s="8"/>
      <c r="B5" s="39" t="s">
        <v>15</v>
      </c>
      <c r="C5" s="55">
        <f>SUM(C6:C9)</f>
        <v>0</v>
      </c>
      <c r="D5" s="55">
        <f t="shared" ref="D5:U5" si="1">SUM(D6:D9)</f>
        <v>0</v>
      </c>
      <c r="E5" s="55">
        <f t="shared" si="1"/>
        <v>0</v>
      </c>
      <c r="F5" s="55">
        <f t="shared" si="1"/>
        <v>0</v>
      </c>
      <c r="G5" s="55">
        <f t="shared" si="1"/>
        <v>0</v>
      </c>
      <c r="H5" s="55">
        <f t="shared" si="1"/>
        <v>0</v>
      </c>
      <c r="I5" s="55">
        <f t="shared" si="1"/>
        <v>0</v>
      </c>
      <c r="J5" s="55">
        <f t="shared" si="1"/>
        <v>0</v>
      </c>
      <c r="K5" s="55">
        <f t="shared" si="1"/>
        <v>0</v>
      </c>
      <c r="L5" s="55">
        <f t="shared" si="1"/>
        <v>0</v>
      </c>
      <c r="M5" s="55">
        <f t="shared" si="1"/>
        <v>0</v>
      </c>
      <c r="N5" s="55">
        <f t="shared" si="1"/>
        <v>0</v>
      </c>
      <c r="O5" s="55">
        <f t="shared" si="1"/>
        <v>0</v>
      </c>
      <c r="P5" s="55">
        <f t="shared" si="1"/>
        <v>0</v>
      </c>
      <c r="Q5" s="55">
        <f t="shared" si="1"/>
        <v>0</v>
      </c>
      <c r="R5" s="55">
        <f t="shared" si="1"/>
        <v>0</v>
      </c>
      <c r="S5" s="55">
        <f t="shared" si="1"/>
        <v>0</v>
      </c>
      <c r="T5" s="55">
        <f t="shared" si="1"/>
        <v>0</v>
      </c>
      <c r="U5" s="55">
        <f t="shared" si="1"/>
        <v>0</v>
      </c>
    </row>
    <row r="6" spans="1:21" s="2" customFormat="1" ht="28.2" customHeight="1">
      <c r="A6" s="10"/>
      <c r="B6" s="40" t="s">
        <v>93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1:21" s="2" customFormat="1" ht="13.2">
      <c r="A7" s="10"/>
      <c r="B7" s="40" t="s">
        <v>14</v>
      </c>
      <c r="C7" s="56"/>
      <c r="D7" s="56">
        <v>0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s="2" customFormat="1" ht="13.2">
      <c r="A8" s="10"/>
      <c r="B8" s="40" t="s">
        <v>94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s="2" customFormat="1" ht="26.4">
      <c r="A9" s="10"/>
      <c r="B9" s="40" t="s">
        <v>95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s="9" customFormat="1" ht="26.4">
      <c r="A10" s="11"/>
      <c r="B10" s="39" t="s">
        <v>96</v>
      </c>
      <c r="C10" s="55">
        <f>C11+C17+C18</f>
        <v>0</v>
      </c>
      <c r="D10" s="55">
        <f t="shared" ref="D10:U10" si="2">D11+D17+D18</f>
        <v>0</v>
      </c>
      <c r="E10" s="55">
        <f t="shared" si="2"/>
        <v>0</v>
      </c>
      <c r="F10" s="55">
        <f t="shared" si="2"/>
        <v>0</v>
      </c>
      <c r="G10" s="55">
        <f t="shared" si="2"/>
        <v>0</v>
      </c>
      <c r="H10" s="55">
        <f t="shared" si="2"/>
        <v>0</v>
      </c>
      <c r="I10" s="55">
        <f t="shared" si="2"/>
        <v>0</v>
      </c>
      <c r="J10" s="55">
        <f t="shared" si="2"/>
        <v>0</v>
      </c>
      <c r="K10" s="55">
        <f t="shared" si="2"/>
        <v>0</v>
      </c>
      <c r="L10" s="55">
        <f t="shared" si="2"/>
        <v>0</v>
      </c>
      <c r="M10" s="55">
        <f t="shared" si="2"/>
        <v>0</v>
      </c>
      <c r="N10" s="55">
        <f t="shared" si="2"/>
        <v>0</v>
      </c>
      <c r="O10" s="55">
        <f t="shared" si="2"/>
        <v>0</v>
      </c>
      <c r="P10" s="55">
        <f t="shared" si="2"/>
        <v>0</v>
      </c>
      <c r="Q10" s="55">
        <f t="shared" si="2"/>
        <v>0</v>
      </c>
      <c r="R10" s="55">
        <f t="shared" si="2"/>
        <v>0</v>
      </c>
      <c r="S10" s="55">
        <f t="shared" si="2"/>
        <v>0</v>
      </c>
      <c r="T10" s="55">
        <f t="shared" si="2"/>
        <v>0</v>
      </c>
      <c r="U10" s="55">
        <f t="shared" si="2"/>
        <v>0</v>
      </c>
    </row>
    <row r="11" spans="1:21" s="2" customFormat="1" ht="13.2">
      <c r="A11" s="10"/>
      <c r="B11" s="40" t="s">
        <v>13</v>
      </c>
      <c r="C11" s="57">
        <f>SUM(C12:C16)</f>
        <v>0</v>
      </c>
      <c r="D11" s="57">
        <f t="shared" ref="D11:U11" si="3">SUM(D12:D16)</f>
        <v>0</v>
      </c>
      <c r="E11" s="57">
        <f t="shared" si="3"/>
        <v>0</v>
      </c>
      <c r="F11" s="57">
        <f t="shared" si="3"/>
        <v>0</v>
      </c>
      <c r="G11" s="57">
        <f t="shared" si="3"/>
        <v>0</v>
      </c>
      <c r="H11" s="57">
        <f t="shared" si="3"/>
        <v>0</v>
      </c>
      <c r="I11" s="57">
        <f t="shared" si="3"/>
        <v>0</v>
      </c>
      <c r="J11" s="57">
        <f t="shared" si="3"/>
        <v>0</v>
      </c>
      <c r="K11" s="57">
        <f t="shared" si="3"/>
        <v>0</v>
      </c>
      <c r="L11" s="57">
        <f t="shared" si="3"/>
        <v>0</v>
      </c>
      <c r="M11" s="57">
        <f t="shared" si="3"/>
        <v>0</v>
      </c>
      <c r="N11" s="57">
        <f t="shared" si="3"/>
        <v>0</v>
      </c>
      <c r="O11" s="57">
        <f t="shared" si="3"/>
        <v>0</v>
      </c>
      <c r="P11" s="57">
        <f t="shared" si="3"/>
        <v>0</v>
      </c>
      <c r="Q11" s="57">
        <f t="shared" si="3"/>
        <v>0</v>
      </c>
      <c r="R11" s="57">
        <f t="shared" si="3"/>
        <v>0</v>
      </c>
      <c r="S11" s="57">
        <f t="shared" si="3"/>
        <v>0</v>
      </c>
      <c r="T11" s="57">
        <f t="shared" si="3"/>
        <v>0</v>
      </c>
      <c r="U11" s="57">
        <f t="shared" si="3"/>
        <v>0</v>
      </c>
    </row>
    <row r="12" spans="1:21" s="2" customFormat="1" ht="26.4">
      <c r="A12" s="10"/>
      <c r="B12" s="40" t="s">
        <v>97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1" s="2" customFormat="1" ht="13.2">
      <c r="A13" s="10"/>
      <c r="B13" s="40" t="s">
        <v>98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1:21" s="2" customFormat="1" ht="13.2">
      <c r="A14" s="10"/>
      <c r="B14" s="40" t="s">
        <v>99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s="2" customFormat="1" ht="13.2">
      <c r="A15" s="10"/>
      <c r="B15" s="40" t="s">
        <v>100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21" s="2" customFormat="1" ht="13.2">
      <c r="A16" s="10"/>
      <c r="B16" s="40" t="s">
        <v>101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s="2" customFormat="1" ht="13.2">
      <c r="A17" s="10"/>
      <c r="B17" s="40" t="s">
        <v>102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s="2" customFormat="1" ht="13.2">
      <c r="A18" s="10"/>
      <c r="B18" s="40" t="s">
        <v>103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s="9" customFormat="1" ht="13.2">
      <c r="A19" s="11"/>
      <c r="B19" s="39" t="s">
        <v>12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</row>
    <row r="20" spans="1:21" s="2" customFormat="1" ht="13.2">
      <c r="A20" s="10"/>
      <c r="B20" s="39" t="s">
        <v>11</v>
      </c>
      <c r="C20" s="55">
        <f>SUM(C21:C24)</f>
        <v>0</v>
      </c>
      <c r="D20" s="55">
        <f t="shared" ref="D20:U20" si="4">SUM(D21:D24)</f>
        <v>0</v>
      </c>
      <c r="E20" s="55">
        <f t="shared" si="4"/>
        <v>0</v>
      </c>
      <c r="F20" s="55">
        <f t="shared" si="4"/>
        <v>0</v>
      </c>
      <c r="G20" s="55">
        <f t="shared" si="4"/>
        <v>0</v>
      </c>
      <c r="H20" s="55">
        <f t="shared" si="4"/>
        <v>0</v>
      </c>
      <c r="I20" s="55">
        <f t="shared" si="4"/>
        <v>0</v>
      </c>
      <c r="J20" s="55">
        <f t="shared" si="4"/>
        <v>0</v>
      </c>
      <c r="K20" s="55">
        <f t="shared" si="4"/>
        <v>0</v>
      </c>
      <c r="L20" s="55">
        <f t="shared" si="4"/>
        <v>0</v>
      </c>
      <c r="M20" s="55">
        <f t="shared" si="4"/>
        <v>0</v>
      </c>
      <c r="N20" s="55">
        <f t="shared" si="4"/>
        <v>0</v>
      </c>
      <c r="O20" s="55">
        <f t="shared" si="4"/>
        <v>0</v>
      </c>
      <c r="P20" s="55">
        <f t="shared" si="4"/>
        <v>0</v>
      </c>
      <c r="Q20" s="55">
        <f t="shared" si="4"/>
        <v>0</v>
      </c>
      <c r="R20" s="55">
        <f t="shared" si="4"/>
        <v>0</v>
      </c>
      <c r="S20" s="55">
        <f t="shared" si="4"/>
        <v>0</v>
      </c>
      <c r="T20" s="55">
        <f t="shared" si="4"/>
        <v>0</v>
      </c>
      <c r="U20" s="55">
        <f t="shared" si="4"/>
        <v>0</v>
      </c>
    </row>
    <row r="21" spans="1:21" s="2" customFormat="1" ht="13.2">
      <c r="A21" s="10"/>
      <c r="B21" s="40" t="s">
        <v>104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s="9" customFormat="1" ht="13.2">
      <c r="A22" s="11"/>
      <c r="B22" s="40" t="s">
        <v>105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1:21" s="2" customFormat="1" ht="13.2">
      <c r="A23" s="10"/>
      <c r="B23" s="40" t="s">
        <v>106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1:21" s="2" customFormat="1" ht="13.2">
      <c r="A24" s="10"/>
      <c r="B24" s="40" t="s">
        <v>10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1" s="2" customFormat="1" ht="26.4">
      <c r="A25" s="10"/>
      <c r="B25" s="39" t="s">
        <v>107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</row>
    <row r="26" spans="1:21" s="2" customFormat="1" ht="13.2">
      <c r="A26" s="10"/>
      <c r="B26" s="39" t="s">
        <v>108</v>
      </c>
      <c r="C26" s="55">
        <f>C27+C33+C37+C41</f>
        <v>0</v>
      </c>
      <c r="D26" s="55">
        <f t="shared" ref="D26:U26" si="5">D27+D33+D37+D41</f>
        <v>0</v>
      </c>
      <c r="E26" s="55">
        <f t="shared" si="5"/>
        <v>0</v>
      </c>
      <c r="F26" s="55">
        <f t="shared" si="5"/>
        <v>0</v>
      </c>
      <c r="G26" s="55">
        <f t="shared" si="5"/>
        <v>0</v>
      </c>
      <c r="H26" s="55">
        <f t="shared" si="5"/>
        <v>0</v>
      </c>
      <c r="I26" s="55">
        <f t="shared" si="5"/>
        <v>0</v>
      </c>
      <c r="J26" s="55">
        <f t="shared" si="5"/>
        <v>0</v>
      </c>
      <c r="K26" s="55">
        <f t="shared" si="5"/>
        <v>0</v>
      </c>
      <c r="L26" s="55">
        <f t="shared" si="5"/>
        <v>0</v>
      </c>
      <c r="M26" s="55">
        <f t="shared" si="5"/>
        <v>0</v>
      </c>
      <c r="N26" s="55">
        <f t="shared" si="5"/>
        <v>0</v>
      </c>
      <c r="O26" s="55">
        <f t="shared" si="5"/>
        <v>0</v>
      </c>
      <c r="P26" s="55">
        <f t="shared" si="5"/>
        <v>0</v>
      </c>
      <c r="Q26" s="55">
        <f t="shared" si="5"/>
        <v>0</v>
      </c>
      <c r="R26" s="55">
        <f t="shared" si="5"/>
        <v>0</v>
      </c>
      <c r="S26" s="55">
        <f t="shared" si="5"/>
        <v>0</v>
      </c>
      <c r="T26" s="55">
        <f t="shared" si="5"/>
        <v>0</v>
      </c>
      <c r="U26" s="55">
        <f t="shared" si="5"/>
        <v>0</v>
      </c>
    </row>
    <row r="27" spans="1:21" s="2" customFormat="1" ht="13.2">
      <c r="A27" s="10"/>
      <c r="B27" s="39" t="s">
        <v>9</v>
      </c>
      <c r="C27" s="55">
        <f>SUM(C28:C32)</f>
        <v>0</v>
      </c>
      <c r="D27" s="55">
        <f t="shared" ref="D27:U27" si="6">SUM(D28:D32)</f>
        <v>0</v>
      </c>
      <c r="E27" s="55">
        <f t="shared" si="6"/>
        <v>0</v>
      </c>
      <c r="F27" s="55">
        <f t="shared" si="6"/>
        <v>0</v>
      </c>
      <c r="G27" s="55">
        <f t="shared" si="6"/>
        <v>0</v>
      </c>
      <c r="H27" s="55">
        <f t="shared" si="6"/>
        <v>0</v>
      </c>
      <c r="I27" s="55">
        <f t="shared" si="6"/>
        <v>0</v>
      </c>
      <c r="J27" s="55">
        <f t="shared" si="6"/>
        <v>0</v>
      </c>
      <c r="K27" s="55">
        <f t="shared" si="6"/>
        <v>0</v>
      </c>
      <c r="L27" s="55">
        <f t="shared" si="6"/>
        <v>0</v>
      </c>
      <c r="M27" s="55">
        <f t="shared" si="6"/>
        <v>0</v>
      </c>
      <c r="N27" s="55">
        <f t="shared" si="6"/>
        <v>0</v>
      </c>
      <c r="O27" s="55">
        <f t="shared" si="6"/>
        <v>0</v>
      </c>
      <c r="P27" s="55">
        <f t="shared" si="6"/>
        <v>0</v>
      </c>
      <c r="Q27" s="55">
        <f t="shared" si="6"/>
        <v>0</v>
      </c>
      <c r="R27" s="55">
        <f t="shared" si="6"/>
        <v>0</v>
      </c>
      <c r="S27" s="55">
        <f t="shared" si="6"/>
        <v>0</v>
      </c>
      <c r="T27" s="55">
        <f t="shared" si="6"/>
        <v>0</v>
      </c>
      <c r="U27" s="55">
        <f t="shared" si="6"/>
        <v>0</v>
      </c>
    </row>
    <row r="28" spans="1:21" s="2" customFormat="1" ht="13.2">
      <c r="A28" s="10"/>
      <c r="B28" s="40" t="s">
        <v>8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</row>
    <row r="29" spans="1:21" s="2" customFormat="1" ht="13.2">
      <c r="A29" s="10"/>
      <c r="B29" s="40" t="s">
        <v>109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</row>
    <row r="30" spans="1:21" s="2" customFormat="1" ht="13.2">
      <c r="A30" s="10"/>
      <c r="B30" s="40" t="s">
        <v>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</row>
    <row r="31" spans="1:21" s="2" customFormat="1" ht="13.2">
      <c r="A31" s="10"/>
      <c r="B31" s="40" t="s">
        <v>6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</row>
    <row r="32" spans="1:21" s="2" customFormat="1" ht="13.2">
      <c r="A32" s="10"/>
      <c r="B32" s="40" t="s">
        <v>110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</row>
    <row r="33" spans="1:21" s="2" customFormat="1" ht="13.2">
      <c r="A33" s="10"/>
      <c r="B33" s="39" t="s">
        <v>5</v>
      </c>
      <c r="C33" s="55">
        <f>C34+C35+C36</f>
        <v>0</v>
      </c>
      <c r="D33" s="55">
        <f t="shared" ref="D33:U33" si="7">D34+D35+D36</f>
        <v>0</v>
      </c>
      <c r="E33" s="55">
        <f t="shared" si="7"/>
        <v>0</v>
      </c>
      <c r="F33" s="55">
        <f t="shared" si="7"/>
        <v>0</v>
      </c>
      <c r="G33" s="55">
        <f t="shared" si="7"/>
        <v>0</v>
      </c>
      <c r="H33" s="55">
        <f t="shared" si="7"/>
        <v>0</v>
      </c>
      <c r="I33" s="55">
        <f t="shared" si="7"/>
        <v>0</v>
      </c>
      <c r="J33" s="55">
        <f t="shared" si="7"/>
        <v>0</v>
      </c>
      <c r="K33" s="55">
        <f t="shared" si="7"/>
        <v>0</v>
      </c>
      <c r="L33" s="55">
        <f t="shared" si="7"/>
        <v>0</v>
      </c>
      <c r="M33" s="55">
        <f t="shared" si="7"/>
        <v>0</v>
      </c>
      <c r="N33" s="55">
        <f t="shared" si="7"/>
        <v>0</v>
      </c>
      <c r="O33" s="55">
        <f t="shared" si="7"/>
        <v>0</v>
      </c>
      <c r="P33" s="55">
        <f t="shared" si="7"/>
        <v>0</v>
      </c>
      <c r="Q33" s="55">
        <f t="shared" si="7"/>
        <v>0</v>
      </c>
      <c r="R33" s="55">
        <f t="shared" si="7"/>
        <v>0</v>
      </c>
      <c r="S33" s="55">
        <f t="shared" si="7"/>
        <v>0</v>
      </c>
      <c r="T33" s="55">
        <f t="shared" si="7"/>
        <v>0</v>
      </c>
      <c r="U33" s="55">
        <f t="shared" si="7"/>
        <v>0</v>
      </c>
    </row>
    <row r="34" spans="1:21" s="2" customFormat="1" ht="26.4">
      <c r="A34" s="10"/>
      <c r="B34" s="40" t="s">
        <v>111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</row>
    <row r="35" spans="1:21" s="2" customFormat="1" ht="26.4">
      <c r="A35" s="10"/>
      <c r="B35" s="40" t="s">
        <v>112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</row>
    <row r="36" spans="1:21" s="2" customFormat="1" ht="13.2">
      <c r="A36" s="10"/>
      <c r="B36" s="40" t="s">
        <v>145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</row>
    <row r="37" spans="1:21" s="2" customFormat="1" ht="26.4">
      <c r="A37" s="10"/>
      <c r="B37" s="39" t="s">
        <v>113</v>
      </c>
      <c r="C37" s="55">
        <f>C38+C40</f>
        <v>0</v>
      </c>
      <c r="D37" s="55">
        <f t="shared" ref="D37:U37" si="8">D38+D40</f>
        <v>0</v>
      </c>
      <c r="E37" s="55">
        <f t="shared" si="8"/>
        <v>0</v>
      </c>
      <c r="F37" s="55">
        <f t="shared" si="8"/>
        <v>0</v>
      </c>
      <c r="G37" s="55">
        <f t="shared" si="8"/>
        <v>0</v>
      </c>
      <c r="H37" s="55">
        <f t="shared" si="8"/>
        <v>0</v>
      </c>
      <c r="I37" s="55">
        <f t="shared" si="8"/>
        <v>0</v>
      </c>
      <c r="J37" s="55">
        <f t="shared" si="8"/>
        <v>0</v>
      </c>
      <c r="K37" s="55">
        <f t="shared" si="8"/>
        <v>0</v>
      </c>
      <c r="L37" s="55">
        <f t="shared" si="8"/>
        <v>0</v>
      </c>
      <c r="M37" s="55">
        <f t="shared" si="8"/>
        <v>0</v>
      </c>
      <c r="N37" s="55">
        <f t="shared" si="8"/>
        <v>0</v>
      </c>
      <c r="O37" s="55">
        <f t="shared" si="8"/>
        <v>0</v>
      </c>
      <c r="P37" s="55">
        <f t="shared" si="8"/>
        <v>0</v>
      </c>
      <c r="Q37" s="55">
        <f t="shared" si="8"/>
        <v>0</v>
      </c>
      <c r="R37" s="55">
        <f t="shared" si="8"/>
        <v>0</v>
      </c>
      <c r="S37" s="55">
        <f t="shared" si="8"/>
        <v>0</v>
      </c>
      <c r="T37" s="55">
        <f t="shared" si="8"/>
        <v>0</v>
      </c>
      <c r="U37" s="55">
        <f t="shared" si="8"/>
        <v>0</v>
      </c>
    </row>
    <row r="38" spans="1:21" s="9" customFormat="1" ht="26.4">
      <c r="A38" s="11"/>
      <c r="B38" s="40" t="s">
        <v>114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</row>
    <row r="39" spans="1:21" s="2" customFormat="1" ht="26.4">
      <c r="A39" s="10"/>
      <c r="B39" s="40" t="s">
        <v>115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</row>
    <row r="40" spans="1:21" s="2" customFormat="1" ht="13.2">
      <c r="A40" s="10"/>
      <c r="B40" s="40" t="s">
        <v>4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</row>
    <row r="41" spans="1:21" s="9" customFormat="1" ht="26.4">
      <c r="A41" s="12"/>
      <c r="B41" s="39" t="s">
        <v>116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</row>
    <row r="42" spans="1:21" s="2" customFormat="1" ht="26.4">
      <c r="A42" s="10"/>
      <c r="B42" s="41" t="s">
        <v>117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</row>
    <row r="43" spans="1:21" s="2" customFormat="1" ht="13.2">
      <c r="A43" s="10"/>
      <c r="B43" s="41" t="s">
        <v>118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</row>
    <row r="44" spans="1:21" s="2" customFormat="1" ht="33" customHeight="1" thickBot="1">
      <c r="A44" s="10"/>
      <c r="B44" s="42" t="s">
        <v>119</v>
      </c>
      <c r="C44" s="59">
        <f>C4+C26+C42+C43</f>
        <v>0</v>
      </c>
      <c r="D44" s="59">
        <f>D4+D26+D42+D43</f>
        <v>0</v>
      </c>
      <c r="E44" s="59">
        <f t="shared" ref="E44:U44" si="9">E4+E26+E42+E43</f>
        <v>0</v>
      </c>
      <c r="F44" s="59">
        <f t="shared" si="9"/>
        <v>0</v>
      </c>
      <c r="G44" s="59">
        <f t="shared" si="9"/>
        <v>0</v>
      </c>
      <c r="H44" s="59">
        <f t="shared" si="9"/>
        <v>0</v>
      </c>
      <c r="I44" s="59">
        <f t="shared" si="9"/>
        <v>0</v>
      </c>
      <c r="J44" s="59">
        <f t="shared" si="9"/>
        <v>0</v>
      </c>
      <c r="K44" s="59">
        <f t="shared" si="9"/>
        <v>0</v>
      </c>
      <c r="L44" s="59">
        <f t="shared" si="9"/>
        <v>0</v>
      </c>
      <c r="M44" s="59">
        <f t="shared" si="9"/>
        <v>0</v>
      </c>
      <c r="N44" s="59">
        <f t="shared" si="9"/>
        <v>0</v>
      </c>
      <c r="O44" s="59">
        <f t="shared" si="9"/>
        <v>0</v>
      </c>
      <c r="P44" s="59">
        <f t="shared" si="9"/>
        <v>0</v>
      </c>
      <c r="Q44" s="59">
        <f t="shared" si="9"/>
        <v>0</v>
      </c>
      <c r="R44" s="59">
        <f t="shared" si="9"/>
        <v>0</v>
      </c>
      <c r="S44" s="59">
        <f t="shared" si="9"/>
        <v>0</v>
      </c>
      <c r="T44" s="59">
        <f t="shared" si="9"/>
        <v>0</v>
      </c>
      <c r="U44" s="59">
        <f t="shared" si="9"/>
        <v>0</v>
      </c>
    </row>
    <row r="45" spans="1:21" s="2" customFormat="1" ht="13.2">
      <c r="A45" s="10"/>
      <c r="B45" s="43" t="s">
        <v>120</v>
      </c>
      <c r="C45" s="55">
        <f>SUM(C46:C52)</f>
        <v>0</v>
      </c>
      <c r="D45" s="55">
        <f t="shared" ref="D45:U45" si="10">SUM(D46:D52)</f>
        <v>0</v>
      </c>
      <c r="E45" s="55">
        <f t="shared" si="10"/>
        <v>0</v>
      </c>
      <c r="F45" s="55">
        <f t="shared" si="10"/>
        <v>0</v>
      </c>
      <c r="G45" s="55">
        <f t="shared" si="10"/>
        <v>0</v>
      </c>
      <c r="H45" s="55">
        <f t="shared" si="10"/>
        <v>0</v>
      </c>
      <c r="I45" s="55">
        <f t="shared" si="10"/>
        <v>0</v>
      </c>
      <c r="J45" s="55">
        <f t="shared" si="10"/>
        <v>0</v>
      </c>
      <c r="K45" s="55">
        <f t="shared" si="10"/>
        <v>0</v>
      </c>
      <c r="L45" s="55">
        <f t="shared" si="10"/>
        <v>0</v>
      </c>
      <c r="M45" s="55">
        <f>SUM(M46:M52)</f>
        <v>0</v>
      </c>
      <c r="N45" s="55">
        <f t="shared" si="10"/>
        <v>0</v>
      </c>
      <c r="O45" s="55">
        <f t="shared" si="10"/>
        <v>0</v>
      </c>
      <c r="P45" s="55">
        <f t="shared" si="10"/>
        <v>0</v>
      </c>
      <c r="Q45" s="55">
        <f t="shared" si="10"/>
        <v>0</v>
      </c>
      <c r="R45" s="55">
        <f t="shared" si="10"/>
        <v>0</v>
      </c>
      <c r="S45" s="55">
        <f t="shared" si="10"/>
        <v>0</v>
      </c>
      <c r="T45" s="55">
        <f t="shared" si="10"/>
        <v>0</v>
      </c>
      <c r="U45" s="55">
        <f t="shared" si="10"/>
        <v>0</v>
      </c>
    </row>
    <row r="46" spans="1:21" s="2" customFormat="1" ht="26.4">
      <c r="A46" s="10"/>
      <c r="B46" s="43" t="s">
        <v>121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</row>
    <row r="47" spans="1:21" s="9" customFormat="1" ht="26.4">
      <c r="A47" s="11"/>
      <c r="B47" s="43" t="s">
        <v>122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</row>
    <row r="48" spans="1:21" s="2" customFormat="1" ht="39.6">
      <c r="A48" s="10"/>
      <c r="B48" s="43" t="s">
        <v>123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1:21" s="2" customFormat="1" ht="39.6">
      <c r="A49" s="10"/>
      <c r="B49" s="43" t="s">
        <v>124</v>
      </c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1:21" s="2" customFormat="1" ht="26.4">
      <c r="A50" s="10"/>
      <c r="B50" s="43" t="s">
        <v>125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1:21" s="2" customFormat="1" ht="13.2">
      <c r="A51" s="10"/>
      <c r="B51" s="43" t="s">
        <v>126</v>
      </c>
      <c r="C51" s="55">
        <f>'RZiS porównawczy'!D42</f>
        <v>0</v>
      </c>
      <c r="D51" s="55">
        <f>'RZiS porównawczy'!E42</f>
        <v>0</v>
      </c>
      <c r="E51" s="55">
        <f>'RZiS porównawczy'!F42</f>
        <v>0</v>
      </c>
      <c r="F51" s="55">
        <f>'RZiS porównawczy'!G42</f>
        <v>0</v>
      </c>
      <c r="G51" s="55">
        <f>'RZiS porównawczy'!H42</f>
        <v>0</v>
      </c>
      <c r="H51" s="55">
        <f>'RZiS porównawczy'!I42</f>
        <v>0</v>
      </c>
      <c r="I51" s="55">
        <f>'RZiS porównawczy'!J42</f>
        <v>0</v>
      </c>
      <c r="J51" s="55">
        <f>'RZiS porównawczy'!K42</f>
        <v>0</v>
      </c>
      <c r="K51" s="55">
        <f>'RZiS porównawczy'!L42</f>
        <v>0</v>
      </c>
      <c r="L51" s="55">
        <f>'RZiS porównawczy'!M42</f>
        <v>0</v>
      </c>
      <c r="M51" s="55">
        <f>'RZiS porównawczy'!N42</f>
        <v>0</v>
      </c>
      <c r="N51" s="55">
        <f>'RZiS porównawczy'!O42</f>
        <v>0</v>
      </c>
      <c r="O51" s="55">
        <f>'RZiS porównawczy'!P42</f>
        <v>0</v>
      </c>
      <c r="P51" s="55">
        <f>'RZiS porównawczy'!Q42</f>
        <v>0</v>
      </c>
      <c r="Q51" s="55">
        <f>'RZiS porównawczy'!R42</f>
        <v>0</v>
      </c>
      <c r="R51" s="55">
        <f>'RZiS porównawczy'!S42</f>
        <v>0</v>
      </c>
      <c r="S51" s="55">
        <f>'RZiS porównawczy'!T42</f>
        <v>0</v>
      </c>
      <c r="T51" s="55">
        <f>'RZiS porównawczy'!U42</f>
        <v>0</v>
      </c>
      <c r="U51" s="55">
        <f>'RZiS porównawczy'!V42</f>
        <v>0</v>
      </c>
    </row>
    <row r="52" spans="1:21" s="2" customFormat="1" ht="39.6">
      <c r="A52" s="10"/>
      <c r="B52" s="43" t="s">
        <v>127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1:21" s="2" customFormat="1" ht="26.4">
      <c r="A53" s="10"/>
      <c r="B53" s="43" t="s">
        <v>128</v>
      </c>
      <c r="C53" s="55">
        <f>C54+C58+C62+C70</f>
        <v>0</v>
      </c>
      <c r="D53" s="55">
        <f t="shared" ref="D53:U53" si="11">D54+D58+D62+D70</f>
        <v>0</v>
      </c>
      <c r="E53" s="55">
        <f t="shared" si="11"/>
        <v>0</v>
      </c>
      <c r="F53" s="55">
        <f t="shared" si="11"/>
        <v>0</v>
      </c>
      <c r="G53" s="55">
        <f t="shared" si="11"/>
        <v>0</v>
      </c>
      <c r="H53" s="55">
        <f t="shared" si="11"/>
        <v>0</v>
      </c>
      <c r="I53" s="55">
        <f t="shared" si="11"/>
        <v>0</v>
      </c>
      <c r="J53" s="55">
        <f t="shared" si="11"/>
        <v>0</v>
      </c>
      <c r="K53" s="55">
        <f t="shared" si="11"/>
        <v>0</v>
      </c>
      <c r="L53" s="55">
        <f t="shared" si="11"/>
        <v>0</v>
      </c>
      <c r="M53" s="55">
        <f t="shared" si="11"/>
        <v>0</v>
      </c>
      <c r="N53" s="55">
        <f t="shared" si="11"/>
        <v>0</v>
      </c>
      <c r="O53" s="55">
        <f t="shared" si="11"/>
        <v>0</v>
      </c>
      <c r="P53" s="55">
        <f t="shared" si="11"/>
        <v>0</v>
      </c>
      <c r="Q53" s="55">
        <f t="shared" si="11"/>
        <v>0</v>
      </c>
      <c r="R53" s="55">
        <f t="shared" si="11"/>
        <v>0</v>
      </c>
      <c r="S53" s="55">
        <f t="shared" si="11"/>
        <v>0</v>
      </c>
      <c r="T53" s="55">
        <f t="shared" si="11"/>
        <v>0</v>
      </c>
      <c r="U53" s="55">
        <f t="shared" si="11"/>
        <v>0</v>
      </c>
    </row>
    <row r="54" spans="1:21" s="2" customFormat="1" ht="13.2">
      <c r="A54" s="10"/>
      <c r="B54" s="38" t="s">
        <v>129</v>
      </c>
      <c r="C54" s="48">
        <f>SUM(C55:C57)</f>
        <v>0</v>
      </c>
      <c r="D54" s="48">
        <f t="shared" ref="D54:U54" si="12">SUM(D55:D57)</f>
        <v>0</v>
      </c>
      <c r="E54" s="48">
        <f t="shared" si="12"/>
        <v>0</v>
      </c>
      <c r="F54" s="48">
        <f t="shared" si="12"/>
        <v>0</v>
      </c>
      <c r="G54" s="48">
        <f t="shared" si="12"/>
        <v>0</v>
      </c>
      <c r="H54" s="48">
        <f t="shared" si="12"/>
        <v>0</v>
      </c>
      <c r="I54" s="48">
        <f t="shared" si="12"/>
        <v>0</v>
      </c>
      <c r="J54" s="48">
        <f t="shared" si="12"/>
        <v>0</v>
      </c>
      <c r="K54" s="48">
        <f t="shared" si="12"/>
        <v>0</v>
      </c>
      <c r="L54" s="48">
        <f t="shared" si="12"/>
        <v>0</v>
      </c>
      <c r="M54" s="48">
        <f t="shared" si="12"/>
        <v>0</v>
      </c>
      <c r="N54" s="48">
        <f t="shared" si="12"/>
        <v>0</v>
      </c>
      <c r="O54" s="48">
        <f t="shared" si="12"/>
        <v>0</v>
      </c>
      <c r="P54" s="48">
        <f t="shared" si="12"/>
        <v>0</v>
      </c>
      <c r="Q54" s="48">
        <f t="shared" si="12"/>
        <v>0</v>
      </c>
      <c r="R54" s="48">
        <f t="shared" si="12"/>
        <v>0</v>
      </c>
      <c r="S54" s="48">
        <f t="shared" si="12"/>
        <v>0</v>
      </c>
      <c r="T54" s="48">
        <f t="shared" si="12"/>
        <v>0</v>
      </c>
      <c r="U54" s="48">
        <f t="shared" si="12"/>
        <v>0</v>
      </c>
    </row>
    <row r="55" spans="1:21" s="2" customFormat="1" ht="26.4">
      <c r="A55" s="10"/>
      <c r="B55" s="44" t="s">
        <v>1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1:21" s="2" customFormat="1" ht="26.4">
      <c r="A56" s="10"/>
      <c r="B56" s="44" t="s">
        <v>130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1:21" s="2" customFormat="1" ht="31.5" customHeight="1">
      <c r="A57" s="10"/>
      <c r="B57" s="44" t="s">
        <v>69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1:21" s="2" customFormat="1" ht="26.4">
      <c r="A58" s="10"/>
      <c r="B58" s="39" t="s">
        <v>131</v>
      </c>
      <c r="C58" s="48">
        <f>C59+C60+C61</f>
        <v>0</v>
      </c>
      <c r="D58" s="48">
        <f t="shared" ref="D58:U58" si="13">D59+D60+D61</f>
        <v>0</v>
      </c>
      <c r="E58" s="48">
        <f t="shared" si="13"/>
        <v>0</v>
      </c>
      <c r="F58" s="48">
        <f t="shared" si="13"/>
        <v>0</v>
      </c>
      <c r="G58" s="48">
        <f t="shared" si="13"/>
        <v>0</v>
      </c>
      <c r="H58" s="48">
        <f t="shared" si="13"/>
        <v>0</v>
      </c>
      <c r="I58" s="48">
        <f t="shared" si="13"/>
        <v>0</v>
      </c>
      <c r="J58" s="48">
        <f t="shared" si="13"/>
        <v>0</v>
      </c>
      <c r="K58" s="48">
        <f t="shared" si="13"/>
        <v>0</v>
      </c>
      <c r="L58" s="48">
        <f t="shared" si="13"/>
        <v>0</v>
      </c>
      <c r="M58" s="48">
        <f t="shared" si="13"/>
        <v>0</v>
      </c>
      <c r="N58" s="48">
        <f t="shared" si="13"/>
        <v>0</v>
      </c>
      <c r="O58" s="48">
        <f t="shared" si="13"/>
        <v>0</v>
      </c>
      <c r="P58" s="48">
        <f t="shared" si="13"/>
        <v>0</v>
      </c>
      <c r="Q58" s="48">
        <f t="shared" si="13"/>
        <v>0</v>
      </c>
      <c r="R58" s="48">
        <f t="shared" si="13"/>
        <v>0</v>
      </c>
      <c r="S58" s="48">
        <f t="shared" si="13"/>
        <v>0</v>
      </c>
      <c r="T58" s="48">
        <f t="shared" si="13"/>
        <v>0</v>
      </c>
      <c r="U58" s="48">
        <f t="shared" si="13"/>
        <v>0</v>
      </c>
    </row>
    <row r="59" spans="1:21" s="2" customFormat="1" ht="13.2">
      <c r="A59" s="10"/>
      <c r="B59" s="40" t="s">
        <v>132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</row>
    <row r="60" spans="1:21" s="9" customFormat="1" ht="26.4">
      <c r="A60" s="11"/>
      <c r="B60" s="40" t="s">
        <v>133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</row>
    <row r="61" spans="1:21" s="2" customFormat="1" ht="13.2">
      <c r="A61" s="10"/>
      <c r="B61" s="40" t="s">
        <v>134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</row>
    <row r="62" spans="1:21" s="2" customFormat="1" ht="26.4">
      <c r="A62" s="10"/>
      <c r="B62" s="39" t="s">
        <v>135</v>
      </c>
      <c r="C62" s="48">
        <f>C63+C64+C65+C68+C69</f>
        <v>0</v>
      </c>
      <c r="D62" s="48">
        <f t="shared" ref="D62:U62" si="14">D63+D64+D65+D68+D69</f>
        <v>0</v>
      </c>
      <c r="E62" s="48">
        <f t="shared" si="14"/>
        <v>0</v>
      </c>
      <c r="F62" s="48">
        <f t="shared" si="14"/>
        <v>0</v>
      </c>
      <c r="G62" s="48">
        <f t="shared" si="14"/>
        <v>0</v>
      </c>
      <c r="H62" s="48">
        <f t="shared" si="14"/>
        <v>0</v>
      </c>
      <c r="I62" s="48">
        <f t="shared" si="14"/>
        <v>0</v>
      </c>
      <c r="J62" s="48">
        <f t="shared" si="14"/>
        <v>0</v>
      </c>
      <c r="K62" s="48">
        <f t="shared" si="14"/>
        <v>0</v>
      </c>
      <c r="L62" s="48">
        <f t="shared" si="14"/>
        <v>0</v>
      </c>
      <c r="M62" s="48">
        <f t="shared" si="14"/>
        <v>0</v>
      </c>
      <c r="N62" s="48">
        <f t="shared" si="14"/>
        <v>0</v>
      </c>
      <c r="O62" s="48">
        <f t="shared" si="14"/>
        <v>0</v>
      </c>
      <c r="P62" s="48">
        <f t="shared" si="14"/>
        <v>0</v>
      </c>
      <c r="Q62" s="48">
        <f t="shared" si="14"/>
        <v>0</v>
      </c>
      <c r="R62" s="48">
        <f t="shared" si="14"/>
        <v>0</v>
      </c>
      <c r="S62" s="48">
        <f t="shared" si="14"/>
        <v>0</v>
      </c>
      <c r="T62" s="48">
        <f t="shared" si="14"/>
        <v>0</v>
      </c>
      <c r="U62" s="48">
        <f t="shared" si="14"/>
        <v>0</v>
      </c>
    </row>
    <row r="63" spans="1:21" s="2" customFormat="1" ht="13.2">
      <c r="A63" s="10"/>
      <c r="B63" s="40" t="s">
        <v>132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</row>
    <row r="64" spans="1:21" s="2" customFormat="1" ht="26.4">
      <c r="A64" s="10"/>
      <c r="B64" s="40" t="s">
        <v>133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</row>
    <row r="65" spans="1:21" s="2" customFormat="1" ht="26.4">
      <c r="A65" s="10"/>
      <c r="B65" s="40" t="s">
        <v>136</v>
      </c>
      <c r="C65" s="57">
        <f>C66+C67</f>
        <v>0</v>
      </c>
      <c r="D65" s="57">
        <f t="shared" ref="D65:U65" si="15">D66+D67</f>
        <v>0</v>
      </c>
      <c r="E65" s="57">
        <f t="shared" si="15"/>
        <v>0</v>
      </c>
      <c r="F65" s="57">
        <f t="shared" si="15"/>
        <v>0</v>
      </c>
      <c r="G65" s="57">
        <f t="shared" si="15"/>
        <v>0</v>
      </c>
      <c r="H65" s="57">
        <f t="shared" si="15"/>
        <v>0</v>
      </c>
      <c r="I65" s="57">
        <f t="shared" si="15"/>
        <v>0</v>
      </c>
      <c r="J65" s="57">
        <f t="shared" si="15"/>
        <v>0</v>
      </c>
      <c r="K65" s="57">
        <f t="shared" si="15"/>
        <v>0</v>
      </c>
      <c r="L65" s="57">
        <f t="shared" si="15"/>
        <v>0</v>
      </c>
      <c r="M65" s="57">
        <f t="shared" si="15"/>
        <v>0</v>
      </c>
      <c r="N65" s="57">
        <f t="shared" si="15"/>
        <v>0</v>
      </c>
      <c r="O65" s="57">
        <f t="shared" si="15"/>
        <v>0</v>
      </c>
      <c r="P65" s="57">
        <f t="shared" si="15"/>
        <v>0</v>
      </c>
      <c r="Q65" s="57">
        <f t="shared" si="15"/>
        <v>0</v>
      </c>
      <c r="R65" s="57">
        <f t="shared" si="15"/>
        <v>0</v>
      </c>
      <c r="S65" s="57">
        <f t="shared" si="15"/>
        <v>0</v>
      </c>
      <c r="T65" s="57">
        <f t="shared" si="15"/>
        <v>0</v>
      </c>
      <c r="U65" s="57">
        <f t="shared" si="15"/>
        <v>0</v>
      </c>
    </row>
    <row r="66" spans="1:21" s="2" customFormat="1" ht="13.2">
      <c r="A66" s="10"/>
      <c r="B66" s="40" t="s">
        <v>137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</row>
    <row r="67" spans="1:21" s="2" customFormat="1" ht="13.2">
      <c r="A67" s="10"/>
      <c r="B67" s="40" t="s">
        <v>138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</row>
    <row r="68" spans="1:21" s="2" customFormat="1" ht="13.2">
      <c r="A68" s="10"/>
      <c r="B68" s="40" t="s">
        <v>139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</row>
    <row r="69" spans="1:21" s="2" customFormat="1" ht="13.2">
      <c r="A69" s="10"/>
      <c r="B69" s="40" t="s">
        <v>140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</row>
    <row r="70" spans="1:21" s="2" customFormat="1" ht="13.2">
      <c r="A70" s="10"/>
      <c r="B70" s="39" t="s">
        <v>0</v>
      </c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s="2" customFormat="1" ht="16.2" thickBot="1">
      <c r="A71" s="10"/>
      <c r="B71" s="42" t="s">
        <v>141</v>
      </c>
      <c r="C71" s="50">
        <f>C45+C53</f>
        <v>0</v>
      </c>
      <c r="D71" s="50">
        <f t="shared" ref="D71:U71" si="16">D45+D53</f>
        <v>0</v>
      </c>
      <c r="E71" s="50">
        <f t="shared" si="16"/>
        <v>0</v>
      </c>
      <c r="F71" s="50">
        <f t="shared" si="16"/>
        <v>0</v>
      </c>
      <c r="G71" s="50">
        <f t="shared" si="16"/>
        <v>0</v>
      </c>
      <c r="H71" s="50">
        <f t="shared" si="16"/>
        <v>0</v>
      </c>
      <c r="I71" s="50">
        <f t="shared" si="16"/>
        <v>0</v>
      </c>
      <c r="J71" s="50">
        <f t="shared" si="16"/>
        <v>0</v>
      </c>
      <c r="K71" s="50">
        <f t="shared" si="16"/>
        <v>0</v>
      </c>
      <c r="L71" s="50">
        <f t="shared" si="16"/>
        <v>0</v>
      </c>
      <c r="M71" s="50">
        <f t="shared" si="16"/>
        <v>0</v>
      </c>
      <c r="N71" s="50">
        <f t="shared" si="16"/>
        <v>0</v>
      </c>
      <c r="O71" s="50">
        <f t="shared" si="16"/>
        <v>0</v>
      </c>
      <c r="P71" s="50">
        <f t="shared" si="16"/>
        <v>0</v>
      </c>
      <c r="Q71" s="50">
        <f t="shared" si="16"/>
        <v>0</v>
      </c>
      <c r="R71" s="50">
        <f t="shared" si="16"/>
        <v>0</v>
      </c>
      <c r="S71" s="50">
        <f t="shared" si="16"/>
        <v>0</v>
      </c>
      <c r="T71" s="50">
        <f t="shared" si="16"/>
        <v>0</v>
      </c>
      <c r="U71" s="50">
        <f t="shared" si="16"/>
        <v>0</v>
      </c>
    </row>
    <row r="72" spans="1:21" s="2" customFormat="1" ht="13.8" thickBot="1">
      <c r="A72" s="10"/>
      <c r="B72" s="63" t="s">
        <v>142</v>
      </c>
      <c r="C72" s="51">
        <f>C44-C71</f>
        <v>0</v>
      </c>
      <c r="D72" s="51">
        <f t="shared" ref="D72:U72" si="17">D44-D71</f>
        <v>0</v>
      </c>
      <c r="E72" s="51">
        <f t="shared" si="17"/>
        <v>0</v>
      </c>
      <c r="F72" s="51">
        <f t="shared" si="17"/>
        <v>0</v>
      </c>
      <c r="G72" s="51">
        <f t="shared" si="17"/>
        <v>0</v>
      </c>
      <c r="H72" s="51">
        <f t="shared" si="17"/>
        <v>0</v>
      </c>
      <c r="I72" s="51">
        <f t="shared" si="17"/>
        <v>0</v>
      </c>
      <c r="J72" s="51">
        <f t="shared" si="17"/>
        <v>0</v>
      </c>
      <c r="K72" s="51">
        <f t="shared" si="17"/>
        <v>0</v>
      </c>
      <c r="L72" s="51">
        <f t="shared" si="17"/>
        <v>0</v>
      </c>
      <c r="M72" s="51">
        <f t="shared" si="17"/>
        <v>0</v>
      </c>
      <c r="N72" s="51">
        <f t="shared" si="17"/>
        <v>0</v>
      </c>
      <c r="O72" s="51">
        <f t="shared" si="17"/>
        <v>0</v>
      </c>
      <c r="P72" s="51">
        <f t="shared" si="17"/>
        <v>0</v>
      </c>
      <c r="Q72" s="51">
        <f t="shared" si="17"/>
        <v>0</v>
      </c>
      <c r="R72" s="51">
        <f t="shared" si="17"/>
        <v>0</v>
      </c>
      <c r="S72" s="51">
        <f t="shared" si="17"/>
        <v>0</v>
      </c>
      <c r="T72" s="51">
        <f t="shared" si="17"/>
        <v>0</v>
      </c>
      <c r="U72" s="51">
        <f t="shared" si="17"/>
        <v>0</v>
      </c>
    </row>
    <row r="73" spans="1:21" s="2" customFormat="1" ht="27" thickBot="1">
      <c r="A73" s="10"/>
      <c r="B73" s="45" t="s">
        <v>143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</sheetData>
  <sheetProtection algorithmName="SHA-512" hashValue="0V3ieGKA5Zybpnp8HnAafZfp5pB5dN6LiYoLUm+/tWs+GjT44TVesAJWozr/qLuP/P0OiOXgMfdw4yCInqUsww==" saltValue="juYzAcFbYSt+BT2U9XLF6Q==" spinCount="100000" sheet="1" formatColumns="0" formatRows="0" selectLockedCells="1"/>
  <mergeCells count="1">
    <mergeCell ref="C1:U1"/>
  </mergeCells>
  <phoneticPr fontId="0" type="noConversion"/>
  <pageMargins left="0.74803149606299213" right="0.47244094488188981" top="0.86614173228346458" bottom="0.98425196850393704" header="0.35433070866141736" footer="0.51181102362204722"/>
  <pageSetup paperSize="9" scale="59" orientation="landscape" r:id="rId1"/>
  <headerFooter alignWithMargins="0">
    <oddHeader>&amp;L&amp;9Podlaski Fundusz Rozwoju Sp. z o.o.&amp;C&amp;A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4"/>
  <dimension ref="A1:W76"/>
  <sheetViews>
    <sheetView showGridLines="0" tabSelected="1" zoomScale="85" zoomScaleNormal="85" zoomScaleSheetLayoutView="70" workbookViewId="0">
      <selection activeCell="E21" sqref="E21:F21"/>
    </sheetView>
  </sheetViews>
  <sheetFormatPr defaultColWidth="9" defaultRowHeight="12"/>
  <cols>
    <col min="1" max="1" width="2.8984375" style="13" customWidth="1"/>
    <col min="2" max="2" width="3.69921875" style="13" bestFit="1" customWidth="1"/>
    <col min="3" max="3" width="33.8984375" style="30" bestFit="1" customWidth="1"/>
    <col min="4" max="4" width="10.19921875" style="30" bestFit="1" customWidth="1"/>
    <col min="5" max="5" width="10.19921875" style="31" customWidth="1"/>
    <col min="6" max="6" width="10.5" style="20" customWidth="1"/>
    <col min="7" max="13" width="7.8984375" style="20" bestFit="1" customWidth="1"/>
    <col min="14" max="14" width="10.796875" style="20" customWidth="1"/>
    <col min="15" max="15" width="7.8984375" style="20" bestFit="1" customWidth="1"/>
    <col min="16" max="16" width="9.09765625" style="20" customWidth="1"/>
    <col min="17" max="17" width="7.8984375" style="20" bestFit="1" customWidth="1"/>
    <col min="18" max="16384" width="9" style="13"/>
  </cols>
  <sheetData>
    <row r="1" spans="1:23" s="18" customFormat="1" ht="39.6">
      <c r="A1" s="71" t="s">
        <v>80</v>
      </c>
      <c r="B1" s="72"/>
      <c r="C1" s="73"/>
      <c r="D1" s="16" t="str">
        <f>bilans!C2</f>
        <v>rok poprzedni         n-2</v>
      </c>
      <c r="E1" s="16" t="str">
        <f>bilans!D2</f>
        <v>rok poprzedni         n-1</v>
      </c>
      <c r="F1" s="16" t="str">
        <f>bilans!E2</f>
        <v>okres bieżący n</v>
      </c>
      <c r="G1" s="16" t="str">
        <f>bilans!F2</f>
        <v>rok                       n</v>
      </c>
      <c r="H1" s="16" t="str">
        <f>bilans!G2</f>
        <v>1 rok</v>
      </c>
      <c r="I1" s="16" t="str">
        <f>bilans!H2</f>
        <v>2 rok</v>
      </c>
      <c r="J1" s="16" t="str">
        <f>bilans!I2</f>
        <v>3 rok</v>
      </c>
      <c r="K1" s="16" t="str">
        <f>bilans!J2</f>
        <v>4 rok</v>
      </c>
      <c r="L1" s="16" t="str">
        <f>bilans!K2</f>
        <v>5 rok</v>
      </c>
      <c r="M1" s="16" t="str">
        <f>bilans!L2</f>
        <v>6 rok</v>
      </c>
      <c r="N1" s="16" t="str">
        <f>bilans!M2</f>
        <v>7 rok</v>
      </c>
      <c r="O1" s="16" t="str">
        <f>bilans!N2</f>
        <v>8 rok</v>
      </c>
      <c r="P1" s="16" t="str">
        <f>bilans!O2</f>
        <v>9 rok</v>
      </c>
      <c r="Q1" s="16" t="str">
        <f>bilans!P2</f>
        <v>10 rok</v>
      </c>
      <c r="R1" s="16" t="str">
        <f>bilans!Q2</f>
        <v>11 rok</v>
      </c>
      <c r="S1" s="16" t="str">
        <f>bilans!R2</f>
        <v>12 rok</v>
      </c>
      <c r="T1" s="16" t="str">
        <f>bilans!S2</f>
        <v>13 rok</v>
      </c>
      <c r="U1" s="16" t="str">
        <f>bilans!T2</f>
        <v>14 rok</v>
      </c>
      <c r="V1" s="16" t="str">
        <f>bilans!U2</f>
        <v>15 rok</v>
      </c>
      <c r="W1" s="17"/>
    </row>
    <row r="2" spans="1:23" s="20" customFormat="1" ht="13.2">
      <c r="A2" s="74" t="s">
        <v>81</v>
      </c>
      <c r="B2" s="75"/>
      <c r="C2" s="7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19"/>
    </row>
    <row r="3" spans="1:23" s="23" customFormat="1" ht="12" customHeight="1">
      <c r="A3" s="21" t="s">
        <v>3</v>
      </c>
      <c r="B3" s="69" t="s">
        <v>67</v>
      </c>
      <c r="C3" s="70"/>
      <c r="D3" s="22">
        <f>SUM(D4:D7)</f>
        <v>0</v>
      </c>
      <c r="E3" s="22">
        <f t="shared" ref="E3:M3" si="0">SUM(E4:E7)</f>
        <v>0</v>
      </c>
      <c r="F3" s="22">
        <f t="shared" si="0"/>
        <v>0</v>
      </c>
      <c r="G3" s="22">
        <f t="shared" si="0"/>
        <v>0</v>
      </c>
      <c r="H3" s="22">
        <f t="shared" si="0"/>
        <v>0</v>
      </c>
      <c r="I3" s="22">
        <f t="shared" si="0"/>
        <v>0</v>
      </c>
      <c r="J3" s="22">
        <f t="shared" si="0"/>
        <v>0</v>
      </c>
      <c r="K3" s="22">
        <f t="shared" si="0"/>
        <v>0</v>
      </c>
      <c r="L3" s="22">
        <f t="shared" si="0"/>
        <v>0</v>
      </c>
      <c r="M3" s="22">
        <f t="shared" si="0"/>
        <v>0</v>
      </c>
      <c r="N3" s="22">
        <f t="shared" ref="N3:V3" si="1">SUM(N4:N7)</f>
        <v>0</v>
      </c>
      <c r="O3" s="22">
        <f t="shared" si="1"/>
        <v>0</v>
      </c>
      <c r="P3" s="22">
        <f t="shared" si="1"/>
        <v>0</v>
      </c>
      <c r="Q3" s="22">
        <f t="shared" si="1"/>
        <v>0</v>
      </c>
      <c r="R3" s="22">
        <f t="shared" si="1"/>
        <v>0</v>
      </c>
      <c r="S3" s="22">
        <f t="shared" si="1"/>
        <v>0</v>
      </c>
      <c r="T3" s="22">
        <f t="shared" si="1"/>
        <v>0</v>
      </c>
      <c r="U3" s="22">
        <f t="shared" si="1"/>
        <v>0</v>
      </c>
      <c r="V3" s="22">
        <f t="shared" si="1"/>
        <v>0</v>
      </c>
    </row>
    <row r="4" spans="1:23" ht="13.2">
      <c r="A4" s="24"/>
      <c r="B4" s="25" t="s">
        <v>22</v>
      </c>
      <c r="C4" s="26" t="s">
        <v>66</v>
      </c>
      <c r="D4" s="32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3" ht="39.6">
      <c r="A5" s="24"/>
      <c r="B5" s="25" t="s">
        <v>21</v>
      </c>
      <c r="C5" s="26" t="s">
        <v>65</v>
      </c>
      <c r="D5" s="32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3" ht="26.4">
      <c r="A6" s="24"/>
      <c r="B6" s="25" t="s">
        <v>27</v>
      </c>
      <c r="C6" s="25" t="s">
        <v>64</v>
      </c>
      <c r="D6" s="34"/>
      <c r="E6" s="33" t="s">
        <v>144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3" ht="26.4">
      <c r="A7" s="27"/>
      <c r="B7" s="25" t="s">
        <v>25</v>
      </c>
      <c r="C7" s="26" t="s">
        <v>63</v>
      </c>
      <c r="D7" s="32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3" s="23" customFormat="1" ht="12" customHeight="1">
      <c r="A8" s="21" t="s">
        <v>2</v>
      </c>
      <c r="B8" s="69" t="s">
        <v>62</v>
      </c>
      <c r="C8" s="70"/>
      <c r="D8" s="22">
        <f t="shared" ref="D8:V8" si="2">SUM(D9:D12,D13:D16)</f>
        <v>0</v>
      </c>
      <c r="E8" s="22">
        <f t="shared" si="2"/>
        <v>0</v>
      </c>
      <c r="F8" s="22">
        <f t="shared" si="2"/>
        <v>0</v>
      </c>
      <c r="G8" s="22">
        <f t="shared" si="2"/>
        <v>0</v>
      </c>
      <c r="H8" s="22">
        <f t="shared" si="2"/>
        <v>0</v>
      </c>
      <c r="I8" s="22">
        <f t="shared" si="2"/>
        <v>0</v>
      </c>
      <c r="J8" s="22">
        <f t="shared" si="2"/>
        <v>0</v>
      </c>
      <c r="K8" s="22">
        <f t="shared" si="2"/>
        <v>0</v>
      </c>
      <c r="L8" s="22">
        <f t="shared" si="2"/>
        <v>0</v>
      </c>
      <c r="M8" s="22">
        <f t="shared" si="2"/>
        <v>0</v>
      </c>
      <c r="N8" s="22">
        <f t="shared" si="2"/>
        <v>0</v>
      </c>
      <c r="O8" s="22">
        <f t="shared" si="2"/>
        <v>0</v>
      </c>
      <c r="P8" s="22">
        <f t="shared" si="2"/>
        <v>0</v>
      </c>
      <c r="Q8" s="22">
        <f t="shared" si="2"/>
        <v>0</v>
      </c>
      <c r="R8" s="22">
        <f t="shared" si="2"/>
        <v>0</v>
      </c>
      <c r="S8" s="22">
        <f t="shared" si="2"/>
        <v>0</v>
      </c>
      <c r="T8" s="22">
        <f t="shared" si="2"/>
        <v>0</v>
      </c>
      <c r="U8" s="22">
        <f t="shared" si="2"/>
        <v>0</v>
      </c>
      <c r="V8" s="22">
        <f t="shared" si="2"/>
        <v>0</v>
      </c>
    </row>
    <row r="9" spans="1:23" ht="13.2">
      <c r="A9" s="28"/>
      <c r="B9" s="25" t="s">
        <v>22</v>
      </c>
      <c r="C9" s="26" t="s">
        <v>61</v>
      </c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23" ht="13.2">
      <c r="A10" s="24"/>
      <c r="B10" s="25" t="s">
        <v>21</v>
      </c>
      <c r="C10" s="26" t="s">
        <v>60</v>
      </c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3" ht="13.2">
      <c r="A11" s="24"/>
      <c r="B11" s="25" t="s">
        <v>27</v>
      </c>
      <c r="C11" s="26" t="s">
        <v>59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</row>
    <row r="12" spans="1:23" ht="13.2">
      <c r="A12" s="24"/>
      <c r="B12" s="25" t="s">
        <v>25</v>
      </c>
      <c r="C12" s="26" t="s">
        <v>58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</row>
    <row r="13" spans="1:23" ht="13.2">
      <c r="A13" s="24"/>
      <c r="B13" s="25" t="s">
        <v>32</v>
      </c>
      <c r="C13" s="26" t="s">
        <v>57</v>
      </c>
      <c r="D13" s="32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3" ht="13.2">
      <c r="A14" s="24"/>
      <c r="B14" s="25" t="s">
        <v>56</v>
      </c>
      <c r="C14" s="26" t="s">
        <v>55</v>
      </c>
      <c r="D14" s="32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</row>
    <row r="15" spans="1:23" ht="13.2">
      <c r="A15" s="24"/>
      <c r="B15" s="25" t="s">
        <v>54</v>
      </c>
      <c r="C15" s="26" t="s">
        <v>53</v>
      </c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1:23" ht="26.4">
      <c r="A16" s="27"/>
      <c r="B16" s="25" t="s">
        <v>52</v>
      </c>
      <c r="C16" s="26" t="s">
        <v>51</v>
      </c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2" s="23" customFormat="1" ht="12" customHeight="1">
      <c r="A17" s="21" t="s">
        <v>50</v>
      </c>
      <c r="B17" s="69" t="s">
        <v>49</v>
      </c>
      <c r="C17" s="70"/>
      <c r="D17" s="22">
        <f t="shared" ref="D17:V17" si="3">D3-D8</f>
        <v>0</v>
      </c>
      <c r="E17" s="22">
        <f t="shared" si="3"/>
        <v>0</v>
      </c>
      <c r="F17" s="22">
        <f t="shared" si="3"/>
        <v>0</v>
      </c>
      <c r="G17" s="22">
        <f t="shared" si="3"/>
        <v>0</v>
      </c>
      <c r="H17" s="22">
        <f t="shared" si="3"/>
        <v>0</v>
      </c>
      <c r="I17" s="22">
        <f t="shared" si="3"/>
        <v>0</v>
      </c>
      <c r="J17" s="22">
        <f t="shared" si="3"/>
        <v>0</v>
      </c>
      <c r="K17" s="22">
        <f t="shared" si="3"/>
        <v>0</v>
      </c>
      <c r="L17" s="22">
        <f t="shared" si="3"/>
        <v>0</v>
      </c>
      <c r="M17" s="22">
        <f t="shared" si="3"/>
        <v>0</v>
      </c>
      <c r="N17" s="22">
        <f t="shared" si="3"/>
        <v>0</v>
      </c>
      <c r="O17" s="22">
        <f t="shared" si="3"/>
        <v>0</v>
      </c>
      <c r="P17" s="22">
        <f t="shared" si="3"/>
        <v>0</v>
      </c>
      <c r="Q17" s="22">
        <f t="shared" si="3"/>
        <v>0</v>
      </c>
      <c r="R17" s="22">
        <f t="shared" si="3"/>
        <v>0</v>
      </c>
      <c r="S17" s="22">
        <f t="shared" si="3"/>
        <v>0</v>
      </c>
      <c r="T17" s="22">
        <f t="shared" si="3"/>
        <v>0</v>
      </c>
      <c r="U17" s="22">
        <f t="shared" si="3"/>
        <v>0</v>
      </c>
      <c r="V17" s="22">
        <f t="shared" si="3"/>
        <v>0</v>
      </c>
    </row>
    <row r="18" spans="1:22" s="23" customFormat="1" ht="12" customHeight="1">
      <c r="A18" s="21" t="s">
        <v>48</v>
      </c>
      <c r="B18" s="69" t="s">
        <v>47</v>
      </c>
      <c r="C18" s="70"/>
      <c r="D18" s="22">
        <f>SUM(D19:D22)</f>
        <v>0</v>
      </c>
      <c r="E18" s="22">
        <f t="shared" ref="E18:M18" si="4">SUM(E19:E22)</f>
        <v>0</v>
      </c>
      <c r="F18" s="22">
        <f t="shared" si="4"/>
        <v>0</v>
      </c>
      <c r="G18" s="22">
        <f t="shared" si="4"/>
        <v>0</v>
      </c>
      <c r="H18" s="22">
        <f t="shared" si="4"/>
        <v>0</v>
      </c>
      <c r="I18" s="22">
        <f t="shared" si="4"/>
        <v>0</v>
      </c>
      <c r="J18" s="22">
        <f t="shared" si="4"/>
        <v>0</v>
      </c>
      <c r="K18" s="22">
        <f t="shared" si="4"/>
        <v>0</v>
      </c>
      <c r="L18" s="22">
        <f t="shared" si="4"/>
        <v>0</v>
      </c>
      <c r="M18" s="22">
        <f t="shared" si="4"/>
        <v>0</v>
      </c>
      <c r="N18" s="22">
        <f t="shared" ref="N18:V18" si="5">SUM(N19:N22)</f>
        <v>0</v>
      </c>
      <c r="O18" s="22">
        <f t="shared" si="5"/>
        <v>0</v>
      </c>
      <c r="P18" s="22">
        <f t="shared" si="5"/>
        <v>0</v>
      </c>
      <c r="Q18" s="22">
        <f t="shared" si="5"/>
        <v>0</v>
      </c>
      <c r="R18" s="22">
        <f t="shared" si="5"/>
        <v>0</v>
      </c>
      <c r="S18" s="22">
        <f t="shared" si="5"/>
        <v>0</v>
      </c>
      <c r="T18" s="22">
        <f t="shared" si="5"/>
        <v>0</v>
      </c>
      <c r="U18" s="22">
        <f t="shared" si="5"/>
        <v>0</v>
      </c>
      <c r="V18" s="22">
        <f t="shared" si="5"/>
        <v>0</v>
      </c>
    </row>
    <row r="19" spans="1:22" ht="26.4">
      <c r="A19" s="28"/>
      <c r="B19" s="25" t="s">
        <v>22</v>
      </c>
      <c r="C19" s="26" t="s">
        <v>46</v>
      </c>
      <c r="D19" s="32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ht="13.2">
      <c r="A20" s="24"/>
      <c r="B20" s="25" t="s">
        <v>21</v>
      </c>
      <c r="C20" s="26" t="s">
        <v>45</v>
      </c>
      <c r="D20" s="32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</row>
    <row r="21" spans="1:22" ht="13.2">
      <c r="A21" s="24"/>
      <c r="B21" s="25" t="s">
        <v>27</v>
      </c>
      <c r="C21" s="26" t="s">
        <v>40</v>
      </c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</row>
    <row r="22" spans="1:22" ht="13.2">
      <c r="A22" s="27"/>
      <c r="B22" s="25" t="s">
        <v>25</v>
      </c>
      <c r="C22" s="26" t="s">
        <v>44</v>
      </c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</row>
    <row r="23" spans="1:22" s="23" customFormat="1" ht="12" customHeight="1">
      <c r="A23" s="21" t="s">
        <v>43</v>
      </c>
      <c r="B23" s="69" t="s">
        <v>42</v>
      </c>
      <c r="C23" s="70"/>
      <c r="D23" s="22">
        <f t="shared" ref="D23:M23" si="6">SUM(D24:D26)</f>
        <v>0</v>
      </c>
      <c r="E23" s="22">
        <f t="shared" si="6"/>
        <v>0</v>
      </c>
      <c r="F23" s="22">
        <f t="shared" si="6"/>
        <v>0</v>
      </c>
      <c r="G23" s="22">
        <f t="shared" si="6"/>
        <v>0</v>
      </c>
      <c r="H23" s="22">
        <f t="shared" si="6"/>
        <v>0</v>
      </c>
      <c r="I23" s="22">
        <f t="shared" si="6"/>
        <v>0</v>
      </c>
      <c r="J23" s="22">
        <f t="shared" si="6"/>
        <v>0</v>
      </c>
      <c r="K23" s="22">
        <f t="shared" si="6"/>
        <v>0</v>
      </c>
      <c r="L23" s="22">
        <f t="shared" si="6"/>
        <v>0</v>
      </c>
      <c r="M23" s="22">
        <f t="shared" si="6"/>
        <v>0</v>
      </c>
      <c r="N23" s="22">
        <f t="shared" ref="N23:V23" si="7">SUM(N24:N26)</f>
        <v>0</v>
      </c>
      <c r="O23" s="22">
        <f t="shared" si="7"/>
        <v>0</v>
      </c>
      <c r="P23" s="22">
        <f t="shared" si="7"/>
        <v>0</v>
      </c>
      <c r="Q23" s="22">
        <f t="shared" si="7"/>
        <v>0</v>
      </c>
      <c r="R23" s="22">
        <f t="shared" si="7"/>
        <v>0</v>
      </c>
      <c r="S23" s="22">
        <f t="shared" si="7"/>
        <v>0</v>
      </c>
      <c r="T23" s="22">
        <f t="shared" si="7"/>
        <v>0</v>
      </c>
      <c r="U23" s="22">
        <f t="shared" si="7"/>
        <v>0</v>
      </c>
      <c r="V23" s="22">
        <f t="shared" si="7"/>
        <v>0</v>
      </c>
    </row>
    <row r="24" spans="1:22" ht="26.4">
      <c r="A24" s="29"/>
      <c r="B24" s="25" t="s">
        <v>22</v>
      </c>
      <c r="C24" s="26" t="s">
        <v>41</v>
      </c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</row>
    <row r="25" spans="1:22" ht="13.2">
      <c r="A25" s="29"/>
      <c r="B25" s="25" t="s">
        <v>21</v>
      </c>
      <c r="C25" s="26" t="s">
        <v>40</v>
      </c>
      <c r="D25" s="32"/>
      <c r="E25" s="33">
        <v>0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spans="1:22" ht="13.2">
      <c r="A26" s="29"/>
      <c r="B26" s="25" t="s">
        <v>27</v>
      </c>
      <c r="C26" s="26" t="s">
        <v>39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1:22" s="23" customFormat="1" ht="12" customHeight="1">
      <c r="A27" s="21" t="s">
        <v>38</v>
      </c>
      <c r="B27" s="69" t="s">
        <v>37</v>
      </c>
      <c r="C27" s="70"/>
      <c r="D27" s="22">
        <f>D17+D18-D23</f>
        <v>0</v>
      </c>
      <c r="E27" s="22">
        <f t="shared" ref="E27:M27" si="8">E17+E18-E23</f>
        <v>0</v>
      </c>
      <c r="F27" s="22">
        <f>F17+F18-F23</f>
        <v>0</v>
      </c>
      <c r="G27" s="22">
        <f t="shared" si="8"/>
        <v>0</v>
      </c>
      <c r="H27" s="22">
        <f t="shared" si="8"/>
        <v>0</v>
      </c>
      <c r="I27" s="22">
        <f t="shared" si="8"/>
        <v>0</v>
      </c>
      <c r="J27" s="22">
        <f t="shared" si="8"/>
        <v>0</v>
      </c>
      <c r="K27" s="22">
        <f t="shared" si="8"/>
        <v>0</v>
      </c>
      <c r="L27" s="22">
        <f t="shared" si="8"/>
        <v>0</v>
      </c>
      <c r="M27" s="22">
        <f t="shared" si="8"/>
        <v>0</v>
      </c>
      <c r="N27" s="22">
        <f t="shared" ref="N27:V27" si="9">N17+N18-N23</f>
        <v>0</v>
      </c>
      <c r="O27" s="22">
        <f t="shared" si="9"/>
        <v>0</v>
      </c>
      <c r="P27" s="22">
        <f t="shared" si="9"/>
        <v>0</v>
      </c>
      <c r="Q27" s="22">
        <f t="shared" si="9"/>
        <v>0</v>
      </c>
      <c r="R27" s="22">
        <f t="shared" si="9"/>
        <v>0</v>
      </c>
      <c r="S27" s="22">
        <f t="shared" si="9"/>
        <v>0</v>
      </c>
      <c r="T27" s="22">
        <f t="shared" si="9"/>
        <v>0</v>
      </c>
      <c r="U27" s="22">
        <f t="shared" si="9"/>
        <v>0</v>
      </c>
      <c r="V27" s="22">
        <f t="shared" si="9"/>
        <v>0</v>
      </c>
    </row>
    <row r="28" spans="1:22" s="23" customFormat="1" ht="12" customHeight="1">
      <c r="A28" s="21" t="s">
        <v>36</v>
      </c>
      <c r="B28" s="69" t="s">
        <v>35</v>
      </c>
      <c r="C28" s="70"/>
      <c r="D28" s="22">
        <f t="shared" ref="D28:V28" si="10">SUM(D29,D30,D31:D33)</f>
        <v>0</v>
      </c>
      <c r="E28" s="22">
        <f t="shared" si="10"/>
        <v>0</v>
      </c>
      <c r="F28" s="22">
        <f t="shared" si="10"/>
        <v>0</v>
      </c>
      <c r="G28" s="22">
        <f t="shared" si="10"/>
        <v>0</v>
      </c>
      <c r="H28" s="22">
        <f t="shared" si="10"/>
        <v>0</v>
      </c>
      <c r="I28" s="22">
        <f t="shared" si="10"/>
        <v>0</v>
      </c>
      <c r="J28" s="22">
        <f t="shared" si="10"/>
        <v>0</v>
      </c>
      <c r="K28" s="22">
        <f t="shared" si="10"/>
        <v>0</v>
      </c>
      <c r="L28" s="22">
        <f t="shared" si="10"/>
        <v>0</v>
      </c>
      <c r="M28" s="22">
        <f t="shared" si="10"/>
        <v>0</v>
      </c>
      <c r="N28" s="22">
        <f t="shared" si="10"/>
        <v>0</v>
      </c>
      <c r="O28" s="22">
        <f t="shared" si="10"/>
        <v>0</v>
      </c>
      <c r="P28" s="22">
        <f t="shared" si="10"/>
        <v>0</v>
      </c>
      <c r="Q28" s="22">
        <f t="shared" si="10"/>
        <v>0</v>
      </c>
      <c r="R28" s="22">
        <f t="shared" si="10"/>
        <v>0</v>
      </c>
      <c r="S28" s="22">
        <f t="shared" si="10"/>
        <v>0</v>
      </c>
      <c r="T28" s="22">
        <f t="shared" si="10"/>
        <v>0</v>
      </c>
      <c r="U28" s="22">
        <f t="shared" si="10"/>
        <v>0</v>
      </c>
      <c r="V28" s="22">
        <f t="shared" si="10"/>
        <v>0</v>
      </c>
    </row>
    <row r="29" spans="1:22" ht="13.2">
      <c r="A29" s="28"/>
      <c r="B29" s="25" t="s">
        <v>22</v>
      </c>
      <c r="C29" s="26" t="s">
        <v>34</v>
      </c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ht="13.2">
      <c r="A30" s="24"/>
      <c r="B30" s="25" t="s">
        <v>21</v>
      </c>
      <c r="C30" s="26" t="s">
        <v>29</v>
      </c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spans="1:22" ht="13.2">
      <c r="A31" s="24"/>
      <c r="B31" s="25" t="s">
        <v>27</v>
      </c>
      <c r="C31" s="26" t="s">
        <v>33</v>
      </c>
      <c r="D31" s="32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spans="1:22" ht="13.2">
      <c r="A32" s="24"/>
      <c r="B32" s="25" t="s">
        <v>25</v>
      </c>
      <c r="C32" s="26" t="s">
        <v>26</v>
      </c>
      <c r="D32" s="32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</row>
    <row r="33" spans="1:22" ht="13.2">
      <c r="A33" s="27"/>
      <c r="B33" s="25" t="s">
        <v>32</v>
      </c>
      <c r="C33" s="26" t="s">
        <v>24</v>
      </c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  <row r="34" spans="1:22" s="23" customFormat="1" ht="12" customHeight="1">
      <c r="A34" s="21" t="s">
        <v>31</v>
      </c>
      <c r="B34" s="69" t="s">
        <v>30</v>
      </c>
      <c r="C34" s="70"/>
      <c r="D34" s="22">
        <f t="shared" ref="D34:V34" si="11">SUM(D35,D36:D38)</f>
        <v>0</v>
      </c>
      <c r="E34" s="22">
        <f t="shared" si="11"/>
        <v>0</v>
      </c>
      <c r="F34" s="22">
        <f t="shared" si="11"/>
        <v>0</v>
      </c>
      <c r="G34" s="22">
        <f t="shared" si="11"/>
        <v>0</v>
      </c>
      <c r="H34" s="22">
        <f t="shared" si="11"/>
        <v>0</v>
      </c>
      <c r="I34" s="22">
        <f t="shared" si="11"/>
        <v>0</v>
      </c>
      <c r="J34" s="22">
        <f t="shared" si="11"/>
        <v>0</v>
      </c>
      <c r="K34" s="22">
        <f t="shared" si="11"/>
        <v>0</v>
      </c>
      <c r="L34" s="22">
        <f t="shared" si="11"/>
        <v>0</v>
      </c>
      <c r="M34" s="22">
        <f t="shared" si="11"/>
        <v>0</v>
      </c>
      <c r="N34" s="22">
        <f t="shared" si="11"/>
        <v>0</v>
      </c>
      <c r="O34" s="22">
        <f t="shared" si="11"/>
        <v>0</v>
      </c>
      <c r="P34" s="22">
        <f t="shared" si="11"/>
        <v>0</v>
      </c>
      <c r="Q34" s="22">
        <f t="shared" si="11"/>
        <v>0</v>
      </c>
      <c r="R34" s="22">
        <f t="shared" si="11"/>
        <v>0</v>
      </c>
      <c r="S34" s="22">
        <f t="shared" si="11"/>
        <v>0</v>
      </c>
      <c r="T34" s="22">
        <f t="shared" si="11"/>
        <v>0</v>
      </c>
      <c r="U34" s="22">
        <f t="shared" si="11"/>
        <v>0</v>
      </c>
      <c r="V34" s="22">
        <f t="shared" si="11"/>
        <v>0</v>
      </c>
    </row>
    <row r="35" spans="1:22" ht="13.2">
      <c r="A35" s="28"/>
      <c r="B35" s="25" t="s">
        <v>22</v>
      </c>
      <c r="C35" s="26" t="s">
        <v>29</v>
      </c>
      <c r="D35" s="3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spans="1:22" ht="13.2">
      <c r="A36" s="24"/>
      <c r="B36" s="25" t="s">
        <v>21</v>
      </c>
      <c r="C36" s="26" t="s">
        <v>28</v>
      </c>
      <c r="D36" s="32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1:22" ht="13.2">
      <c r="A37" s="24"/>
      <c r="B37" s="25" t="s">
        <v>27</v>
      </c>
      <c r="C37" s="26" t="s">
        <v>26</v>
      </c>
      <c r="D37" s="32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spans="1:22" ht="13.2">
      <c r="A38" s="27"/>
      <c r="B38" s="25" t="s">
        <v>25</v>
      </c>
      <c r="C38" s="26" t="s">
        <v>24</v>
      </c>
      <c r="D38" s="32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</row>
    <row r="39" spans="1:22" s="23" customFormat="1" ht="13.2">
      <c r="A39" s="21" t="s">
        <v>22</v>
      </c>
      <c r="B39" s="68" t="s">
        <v>86</v>
      </c>
      <c r="C39" s="68"/>
      <c r="D39" s="22">
        <f t="shared" ref="D39:V39" si="12">D27+D28-D34</f>
        <v>0</v>
      </c>
      <c r="E39" s="22">
        <f t="shared" si="12"/>
        <v>0</v>
      </c>
      <c r="F39" s="22">
        <f t="shared" si="12"/>
        <v>0</v>
      </c>
      <c r="G39" s="22">
        <f t="shared" si="12"/>
        <v>0</v>
      </c>
      <c r="H39" s="22">
        <f t="shared" si="12"/>
        <v>0</v>
      </c>
      <c r="I39" s="22">
        <f t="shared" si="12"/>
        <v>0</v>
      </c>
      <c r="J39" s="22">
        <f t="shared" si="12"/>
        <v>0</v>
      </c>
      <c r="K39" s="22">
        <f t="shared" si="12"/>
        <v>0</v>
      </c>
      <c r="L39" s="22">
        <f t="shared" si="12"/>
        <v>0</v>
      </c>
      <c r="M39" s="22">
        <f t="shared" si="12"/>
        <v>0</v>
      </c>
      <c r="N39" s="22">
        <f t="shared" si="12"/>
        <v>0</v>
      </c>
      <c r="O39" s="22">
        <f t="shared" si="12"/>
        <v>0</v>
      </c>
      <c r="P39" s="22">
        <f t="shared" si="12"/>
        <v>0</v>
      </c>
      <c r="Q39" s="22">
        <f t="shared" si="12"/>
        <v>0</v>
      </c>
      <c r="R39" s="22">
        <f t="shared" si="12"/>
        <v>0</v>
      </c>
      <c r="S39" s="22">
        <f t="shared" si="12"/>
        <v>0</v>
      </c>
      <c r="T39" s="22">
        <f t="shared" si="12"/>
        <v>0</v>
      </c>
      <c r="U39" s="22">
        <f t="shared" si="12"/>
        <v>0</v>
      </c>
      <c r="V39" s="22">
        <f t="shared" si="12"/>
        <v>0</v>
      </c>
    </row>
    <row r="40" spans="1:22" s="23" customFormat="1" ht="13.2">
      <c r="A40" s="21" t="s">
        <v>23</v>
      </c>
      <c r="B40" s="68" t="s">
        <v>18</v>
      </c>
      <c r="C40" s="68"/>
      <c r="D40" s="3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s="23" customFormat="1" ht="13.2">
      <c r="A41" s="21" t="s">
        <v>20</v>
      </c>
      <c r="B41" s="68" t="s">
        <v>17</v>
      </c>
      <c r="C41" s="68"/>
      <c r="D41" s="3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s="23" customFormat="1" ht="13.2">
      <c r="A42" s="21" t="s">
        <v>19</v>
      </c>
      <c r="B42" s="68" t="s">
        <v>16</v>
      </c>
      <c r="C42" s="68"/>
      <c r="D42" s="22">
        <f>D39-D40-D41</f>
        <v>0</v>
      </c>
      <c r="E42" s="22">
        <f t="shared" ref="E42:Q42" si="13">E39-E40-E41</f>
        <v>0</v>
      </c>
      <c r="F42" s="22">
        <f t="shared" si="13"/>
        <v>0</v>
      </c>
      <c r="G42" s="22">
        <f t="shared" si="13"/>
        <v>0</v>
      </c>
      <c r="H42" s="22">
        <f t="shared" si="13"/>
        <v>0</v>
      </c>
      <c r="I42" s="22">
        <f t="shared" si="13"/>
        <v>0</v>
      </c>
      <c r="J42" s="22">
        <f t="shared" si="13"/>
        <v>0</v>
      </c>
      <c r="K42" s="22">
        <f t="shared" si="13"/>
        <v>0</v>
      </c>
      <c r="L42" s="22">
        <f t="shared" si="13"/>
        <v>0</v>
      </c>
      <c r="M42" s="22">
        <f t="shared" si="13"/>
        <v>0</v>
      </c>
      <c r="N42" s="22">
        <f t="shared" si="13"/>
        <v>0</v>
      </c>
      <c r="O42" s="22">
        <f t="shared" si="13"/>
        <v>0</v>
      </c>
      <c r="P42" s="22">
        <f t="shared" si="13"/>
        <v>0</v>
      </c>
      <c r="Q42" s="22">
        <f t="shared" si="13"/>
        <v>0</v>
      </c>
      <c r="R42" s="22">
        <f>R39-R40-R41</f>
        <v>0</v>
      </c>
      <c r="S42" s="22">
        <f>S39-S40-S41</f>
        <v>0</v>
      </c>
      <c r="T42" s="22">
        <f>T39-T40-T41</f>
        <v>0</v>
      </c>
      <c r="U42" s="22">
        <f>U39-U40-U41</f>
        <v>0</v>
      </c>
      <c r="V42" s="22">
        <f>V39-V40-V41</f>
        <v>0</v>
      </c>
    </row>
    <row r="75" spans="1:1" ht="13.2">
      <c r="A75" s="15"/>
    </row>
    <row r="76" spans="1:1" ht="1.8" customHeight="1">
      <c r="A76" s="15"/>
    </row>
  </sheetData>
  <sheetProtection algorithmName="SHA-512" hashValue="LR+iqtNUM6bxDcfKQMAvccW17pslKxgSDJ7/RFknz8mxfVEGdsOpV/t4EWnCNGhWxKAqwPbRM+IbYxZPIhYksA==" saltValue="qW6hkeY+He1BIAQDbkmLhQ==" spinCount="100000" sheet="1" formatColumns="0" formatRows="0" selectLockedCells="1"/>
  <mergeCells count="14">
    <mergeCell ref="A1:C1"/>
    <mergeCell ref="B18:C18"/>
    <mergeCell ref="B23:C23"/>
    <mergeCell ref="B3:C3"/>
    <mergeCell ref="B8:C8"/>
    <mergeCell ref="B17:C17"/>
    <mergeCell ref="A2:C2"/>
    <mergeCell ref="B42:C42"/>
    <mergeCell ref="B34:C34"/>
    <mergeCell ref="B39:C39"/>
    <mergeCell ref="B27:C27"/>
    <mergeCell ref="B28:C28"/>
    <mergeCell ref="B40:C40"/>
    <mergeCell ref="B41:C41"/>
  </mergeCells>
  <phoneticPr fontId="0" type="noConversion"/>
  <pageMargins left="0.74803149606299213" right="0.47244094488188981" top="0.86614173228346458" bottom="0.98425196850393704" header="0.35433070866141736" footer="0.51181102362204722"/>
  <pageSetup paperSize="9" scale="59" orientation="landscape" r:id="rId1"/>
  <headerFooter alignWithMargins="0">
    <oddHeader>&amp;L&amp;9Podlaski Fundusz Rozwoju Sp. z o.o.&amp;C&amp;A</oddHeader>
    <oddFooter>&amp;C&amp;P</oddFooter>
  </headerFooter>
  <rowBreaks count="1" manualBreakCount="1">
    <brk id="42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bilans</vt:lpstr>
      <vt:lpstr>RZiS porównawczy</vt:lpstr>
      <vt:lpstr>bilans!Obszar_wydruku</vt:lpstr>
      <vt:lpstr>'RZiS porównawczy'!Obszar_wydruku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Artur Duda</cp:lastModifiedBy>
  <cp:lastPrinted>2021-08-20T08:06:09Z</cp:lastPrinted>
  <dcterms:created xsi:type="dcterms:W3CDTF">2008-05-27T05:50:34Z</dcterms:created>
  <dcterms:modified xsi:type="dcterms:W3CDTF">2021-08-24T07:57:25Z</dcterms:modified>
</cp:coreProperties>
</file>